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ente Chipset\Downloads\BM_GEO PB_QUADRA LAGOA\"/>
    </mc:Choice>
  </mc:AlternateContent>
  <xr:revisionPtr revIDLastSave="0" documentId="13_ncr:1_{BF2FB740-1842-4CF0-B1F1-06F6F3DC1A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M-01" sheetId="1" r:id="rId1"/>
  </sheets>
  <definedNames>
    <definedName name="_xlnm.Print_Area" localSheetId="0">'BM-01'!$A$1:$I$143</definedName>
  </definedNames>
  <calcPr calcId="191029"/>
</workbook>
</file>

<file path=xl/calcChain.xml><?xml version="1.0" encoding="utf-8"?>
<calcChain xmlns="http://schemas.openxmlformats.org/spreadsheetml/2006/main">
  <c r="I136" i="1" l="1"/>
  <c r="I122" i="1"/>
  <c r="I117" i="1"/>
  <c r="I111" i="1"/>
  <c r="I105" i="1"/>
  <c r="I102" i="1"/>
  <c r="I94" i="1"/>
  <c r="I88" i="1"/>
  <c r="I78" i="1"/>
  <c r="I71" i="1"/>
  <c r="I68" i="1"/>
  <c r="I62" i="1"/>
  <c r="I58" i="1"/>
  <c r="I51" i="1"/>
  <c r="I44" i="1"/>
  <c r="I35" i="1"/>
  <c r="I29" i="1"/>
  <c r="I14" i="1"/>
  <c r="I10" i="1"/>
  <c r="I7" i="1"/>
</calcChain>
</file>

<file path=xl/sharedStrings.xml><?xml version="1.0" encoding="utf-8"?>
<sst xmlns="http://schemas.openxmlformats.org/spreadsheetml/2006/main" count="616" uniqueCount="358">
  <si>
    <t>Obra</t>
  </si>
  <si>
    <t>Bancos</t>
  </si>
  <si>
    <t>B.D.I.</t>
  </si>
  <si>
    <t>Encargos Sociais</t>
  </si>
  <si>
    <t xml:space="preserve">SINAPI - 11/2022 - Paraíba
ORSE - 10/2022 - Sergipe
</t>
  </si>
  <si>
    <t>20,0%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</si>
  <si>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</si>
  <si>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</si>
  <si>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</si>
  <si>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</si>
  <si>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</si>
  <si>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</si>
  <si>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</si>
  <si>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</si>
  <si>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</si>
  <si>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</si>
  <si>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</si>
  <si>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 xml:space="preserve"> 1 </t>
  </si>
  <si>
    <t xml:space="preserve"> 1.1 </t>
  </si>
  <si>
    <t>SERVIÇOS PRELIMINARES</t>
  </si>
  <si>
    <t xml:space="preserve"> 1.1.1 </t>
  </si>
  <si>
    <t xml:space="preserve"> 74209/001 </t>
  </si>
  <si>
    <t>SINAPI</t>
  </si>
  <si>
    <t>PLACA DE OBRA EM CHAPA DE ACO GALVANIZADO</t>
  </si>
  <si>
    <t>m²</t>
  </si>
  <si>
    <t xml:space="preserve"> 1.1.2 </t>
  </si>
  <si>
    <t xml:space="preserve"> 99059 </t>
  </si>
  <si>
    <t>LOCACAO CONVENCIONAL DE OBRA, UTILIZANDO GABARITO DE TÁBUAS CORRIDAS PONTALETADAS A CADA 2,00M -  2 UTILIZAÇÕES. AF_10/2018</t>
  </si>
  <si>
    <t>M</t>
  </si>
  <si>
    <t xml:space="preserve"> 1.2 </t>
  </si>
  <si>
    <t>MOVIMENTAÇÃO DE TERRA</t>
  </si>
  <si>
    <t xml:space="preserve"> 1.2.1 </t>
  </si>
  <si>
    <t xml:space="preserve"> 79517/001 </t>
  </si>
  <si>
    <t>ESCAVACAO MANUAL EM SOLO-PROF. ATE 1,50 M</t>
  </si>
  <si>
    <t>m³</t>
  </si>
  <si>
    <t xml:space="preserve"> 1.2.2 </t>
  </si>
  <si>
    <t xml:space="preserve"> 96995 </t>
  </si>
  <si>
    <t>REATERRO MANUAL APILOADO COM SOQUETE. AF_10/2017</t>
  </si>
  <si>
    <t xml:space="preserve"> 1.3 </t>
  </si>
  <si>
    <t>INFRA-ESTRUTURA: FUNDAÇÕES (TODA A QUADRA)</t>
  </si>
  <si>
    <t xml:space="preserve"> 1.3.1 </t>
  </si>
  <si>
    <t>SAPATAS ISOLADAS/ARRANQUE DOS PILARES</t>
  </si>
  <si>
    <t xml:space="preserve"> 1.3.1.1 </t>
  </si>
  <si>
    <t xml:space="preserve"> 95467 </t>
  </si>
  <si>
    <t>EMBASAMENTO C/PEDRA ARGAMASSADA UTILIZANDO ARG.CIM/AREIA 1:4</t>
  </si>
  <si>
    <t xml:space="preserve"> 1.3.1.2 </t>
  </si>
  <si>
    <t xml:space="preserve"> 73935/002 </t>
  </si>
  <si>
    <t>ALVENARIA EM TIJOLO CERAMICO FURADO 9X19X19CM, 1 VEZ (ESPESSURA 19 CM), ASSENTADO EM ARGAMASSA TRACO 1:4 (CIMENTO E AREIA MEDIA NAO PENEIRADA), PREPARO MANUAL, JUNTA1 CM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</si>
  <si>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</si>
  <si>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</si>
  <si>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</si>
  <si>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</si>
  <si>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96535 </t>
  </si>
  <si>
    <t>FABRICAÇÃO, MONTAGEM E DESMONTAGEM DE FÔRMA PARA SAPATA, EM MADEIRA SERRADA, E=25 MM, 4 UTILIZAÇÕES. AF_06/2017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</si>
  <si>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</si>
  <si>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</si>
  <si>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</si>
  <si>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</si>
  <si>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96544 </t>
  </si>
  <si>
    <t>ARMAÇÃO DE BLOCO, VIGA BALDRAME OU SAPATA UTILIZANDO AÇO CA-50 DE 6,3 MM - MONTAGEM. AF_06/2017</t>
  </si>
  <si>
    <t>KG</t>
  </si>
  <si>
    <t xml:space="preserve"> 1.3.1.7 </t>
  </si>
  <si>
    <t xml:space="preserve"> 96545 </t>
  </si>
  <si>
    <t>ARMAÇÃO DE BLOCO, VIGA BALDRAME OU SAPATA UTILIZANDO AÇO CA-50 DE 8 MM - MONTAGEM. AF_06/2017</t>
  </si>
  <si>
    <t xml:space="preserve"> 1.3.1.8 </t>
  </si>
  <si>
    <t xml:space="preserve"> 96546 </t>
  </si>
  <si>
    <t>ARMAÇÃO DE BLOCO, VIGA BALDRAME OU SAPATA UTILIZANDO AÇO CA-50 DE 10 MM - MONTAGEM. AF_06/2017</t>
  </si>
  <si>
    <t xml:space="preserve"> 1.3.1.9 </t>
  </si>
  <si>
    <t xml:space="preserve"> 96547 </t>
  </si>
  <si>
    <t>ARMAÇÃO DE BLOCO, VIGA BALDRAME OU SAPATA UTILIZANDO AÇO CA-50 DE 12,5 MM - MONTAGEM. AF_06/2017</t>
  </si>
  <si>
    <t xml:space="preserve"> 1.3.1.10 </t>
  </si>
  <si>
    <t xml:space="preserve"> 96543 </t>
  </si>
  <si>
    <t>ARMAÇÃO DE BLOCO, VIGA BALDRAME E SAPATA UTILIZANDO AÇO CA-60 DE 5 MM - MONTAGEM. AF_06/2017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</si>
  <si>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</si>
  <si>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</si>
  <si>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</si>
  <si>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</si>
  <si>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92873 </t>
  </si>
  <si>
    <t>LANÇAMENTO COM USO DE BALDES, ADENSAMENTO E ACABAMENTO DE CONCRETO EM ESTRUTURAS. AF_12/2015</t>
  </si>
  <si>
    <t xml:space="preserve"> 1.3.1.13 </t>
  </si>
  <si>
    <t xml:space="preserve"> 74106/001 </t>
  </si>
  <si>
    <t>IMPERMEABILIZACAO DE ESTRUTURAS ENTERRADAS, COM TINTA ASFALTICA, DUAS DEMAOS.</t>
  </si>
  <si>
    <t xml:space="preserve"> 1.4 </t>
  </si>
  <si>
    <t>SUPERESTRUTURAS ( PILARES, VIGAS E LAJES) - TODA A QUADRA</t>
  </si>
  <si>
    <t xml:space="preserve"> 1.4.1 </t>
  </si>
  <si>
    <t>CONCRETO ARMADO PARA PILARES DE EDIFICAÇÕES</t>
  </si>
  <si>
    <t xml:space="preserve"> 1.4.1.1 </t>
  </si>
  <si>
    <t xml:space="preserve"> 92445 </t>
  </si>
  <si>
    <t>MONTAGEM E DESMONTAGEM DE FÔRMA DE PILARES RETANGULARES E ESTRUTURAS SIMILARES, PÉ-DIREITO DUPLO, EM CHAPA DE MADEIRA COMPENSADA PLASTIFICADA, 18 UTILIZAÇÕES. AF_09/2020</t>
  </si>
  <si>
    <t xml:space="preserve"> 1.4.1.2 </t>
  </si>
  <si>
    <t xml:space="preserve"> 92775 </t>
  </si>
  <si>
    <t>ARMAÇÃO DE PILAR OU VIGA DE UMA ESTRUTURA CONVENCIONAL DE CONCRETO ARMADO EM UMA EDIFICAÇÃO TÉRREA OU SOBRADO UTILIZANDO AÇO CA-60 DE 5,0 MM - MONTAGEM. AF_12/2015</t>
  </si>
  <si>
    <t xml:space="preserve"> 1.4.1.3 </t>
  </si>
  <si>
    <t xml:space="preserve"> 92778 </t>
  </si>
  <si>
    <t>ARMAÇÃO DE PILAR OU VIGA DE UMA ESTRUTURA CONVENCIONAL DE CONCRETO ARMADO EM UMA EDIFICAÇÃO TÉRREA OU SOBRADO UTILIZANDO AÇO CA-50 DE 10,0 MM - MONTAGEM. AF_12/2015</t>
  </si>
  <si>
    <t xml:space="preserve"> 1.4.1.4 </t>
  </si>
  <si>
    <t xml:space="preserve"> 1.4.1.5 </t>
  </si>
  <si>
    <t xml:space="preserve"> 1.4.2 </t>
  </si>
  <si>
    <t>CONCRETO ARMADO PARA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</si>
  <si>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</si>
  <si>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</si>
  <si>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</si>
  <si>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</si>
  <si>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</si>
  <si>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92776 </t>
  </si>
  <si>
    <t>ARMAÇÃO DE PILAR OU VIGA DE UMA ESTRUTURA CONVENCIONAL DE CONCRETO ARMADO EM UMA EDIFICAÇÃO TÉRREA OU SOBRADO UTILIZANDO AÇO CA-50 DE 6,3 MM - MONTAGEM. AF_12/2015</t>
  </si>
  <si>
    <t xml:space="preserve"> 1.4.2.4 </t>
  </si>
  <si>
    <t xml:space="preserve"> 92777 </t>
  </si>
  <si>
    <t>ARMAÇÃO DE PILAR OU VIGA DE UMA ESTRUTURA CONVENCIONAL DE CONCRETO ARMADO EM UMA EDIFICAÇÃO TÉRREA OU SOBRADO UTILIZANDO AÇO CA-50 DE 8,0 MM - MONTAGEM. AF_12/2015</t>
  </si>
  <si>
    <t xml:space="preserve"> 1.4.2.5 </t>
  </si>
  <si>
    <t xml:space="preserve"> 1.4.2.6 </t>
  </si>
  <si>
    <t xml:space="preserve"> 92779 </t>
  </si>
  <si>
    <t>ARMAÇÃO DE PILAR OU VIGA DE UMA ESTRUTURA CONVENCIONAL DE CONCRETO ARMADO EM UMA EDIFICAÇÃO TÉRREA OU SOBRADO UTILIZANDO AÇO CA-50 DE 12,5 MM - MONTAGEM. AF_12/2015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</si>
  <si>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</si>
  <si>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</si>
  <si>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</si>
  <si>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</si>
  <si>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</si>
  <si>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</si>
  <si>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</si>
  <si>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</si>
  <si>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</si>
  <si>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</si>
  <si>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</si>
  <si>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</si>
  <si>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</si>
  <si>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</si>
  <si>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 xml:space="preserve"> 1.5 </t>
  </si>
  <si>
    <t>ELEVAÇÃO (murada)</t>
  </si>
  <si>
    <t xml:space="preserve"> 1.5.1 </t>
  </si>
  <si>
    <t xml:space="preserve"> 87503 </t>
  </si>
  <si>
    <t>ALVENARIA DE VEDAÇÃO DE BLOCOS CERÂMICOS FURADOS NA HORIZONTAL DE 9X19X19CM (ESPESSURA 9CM) DE PAREDES COM ÁREA LÍQUIDA MAIOR OU IGUAL A 6M² SEM VÃOS E ARGAMASSA DE ASSENTAMENTO COM PREPARO EM BETONEIRA. AF_06/2014</t>
  </si>
  <si>
    <t xml:space="preserve"> 1.5.2 </t>
  </si>
  <si>
    <t xml:space="preserve"> 73937/003 </t>
  </si>
  <si>
    <t>COBOGO DE CONCRETO (ELEMENTO VAZADO), 7X50X50CM, ASSENTADO COM ARGAMASSA TRACO 1:3 (CIMENTO E AREIA)</t>
  </si>
  <si>
    <t xml:space="preserve"> 1.5.3 </t>
  </si>
  <si>
    <t xml:space="preserve"> 93182 </t>
  </si>
  <si>
    <t>VERGA PRÉ-MOLDADA PARA JANELAS COM ATÉ 1,5 M DE VÃO. AF_03/2016</t>
  </si>
  <si>
    <t xml:space="preserve"> 1.5.4 </t>
  </si>
  <si>
    <t xml:space="preserve"> 93184 </t>
  </si>
  <si>
    <t>VERGA PRÉ-MOLDADA PARA PORTAS COM ATÉ 1,5 M DE VÃO. AF_03/2016</t>
  </si>
  <si>
    <t xml:space="preserve"> 1.5.5 </t>
  </si>
  <si>
    <t xml:space="preserve"> 93194 </t>
  </si>
  <si>
    <t>CONTRAVERGA PRÉ-MOLDADA PARA VÃOS DE ATÉ 1,5 M DE COMPRIMENTO. AF_03/2016</t>
  </si>
  <si>
    <t xml:space="preserve"> 1.6 </t>
  </si>
  <si>
    <t>ESQUADRIAS</t>
  </si>
  <si>
    <t xml:space="preserve"> 1.6.1 </t>
  </si>
  <si>
    <t>PORTÃO DE FERRO</t>
  </si>
  <si>
    <t xml:space="preserve"> 1.6.1.1 </t>
  </si>
  <si>
    <t xml:space="preserve"> 91341 </t>
  </si>
  <si>
    <t>PORTA EM ALUMÍNIO DE ABRIR TIPO VENEZIANA COM GUARNIÇÃO, FIXAÇÃO COM PARAFUSOS - FORNECIMENTO E INSTALAÇÃO. AF_12/2019</t>
  </si>
  <si>
    <t xml:space="preserve"> 1.6.1.2 </t>
  </si>
  <si>
    <t xml:space="preserve"> 68054 </t>
  </si>
  <si>
    <t>PORTAO DE FERRO EM CHAPA GALVANIZADA PLANA 14 GSG</t>
  </si>
  <si>
    <t xml:space="preserve"> 1.7 </t>
  </si>
  <si>
    <t>COBERTURA</t>
  </si>
  <si>
    <t xml:space="preserve"> 1.7.1 </t>
  </si>
  <si>
    <t>ESTRTUTURA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</si>
  <si>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</si>
  <si>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</si>
  <si>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</si>
  <si>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</si>
  <si>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</si>
  <si>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</si>
  <si>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</si>
  <si>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</si>
  <si>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</si>
  <si>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</si>
  <si>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96113 </t>
  </si>
  <si>
    <t>FORRO EM PLACAS DE GESSO, PARA AMBIENTES COMERCIAIS. AF_05/2017_PS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</si>
  <si>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</si>
  <si>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</si>
  <si>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</si>
  <si>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 </t>
  </si>
  <si>
    <t>REVESTIMENTO DE PAREDE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</si>
  <si>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</si>
  <si>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</si>
  <si>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</si>
  <si>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1.8.2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</si>
  <si>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</si>
  <si>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</si>
  <si>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1.9 </t>
  </si>
  <si>
    <t>PAVIMENTAÇÃO</t>
  </si>
  <si>
    <t xml:space="preserve"> 1.9.1 </t>
  </si>
  <si>
    <t xml:space="preserve"> 74005/001 </t>
  </si>
  <si>
    <t>COMPACTACAO MECANICA, SEM CONTROLE DO GC (C/COMPACTADOR PLACA 400 KG)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</si>
  <si>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</si>
  <si>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</si>
  <si>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</si>
  <si>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AF_06/2014</t>
  </si>
  <si>
    <t xml:space="preserve"> 1.9.4 </t>
  </si>
  <si>
    <t xml:space="preserve"> 72183 </t>
  </si>
  <si>
    <t>PISO EM CONCRETO 20MPA PREPARO MECANICO, ESPESSURA 7 CM, COM ARMACAO EM TELA SOLDADA</t>
  </si>
  <si>
    <t xml:space="preserve"> 1.9.5 </t>
  </si>
  <si>
    <t xml:space="preserve"> 1.9.6 </t>
  </si>
  <si>
    <t xml:space="preserve"> 7324 </t>
  </si>
  <si>
    <t>ORSE</t>
  </si>
  <si>
    <t>Piso tátil direcional e/ou alerta, de concreto, colorido, p/deficientes visuais, dimensões 25x25cm, aplicado com argamassa industrializada ac-ii, rejuntado, exclusive regularização de base</t>
  </si>
  <si>
    <t xml:space="preserve"> 1.10 </t>
  </si>
  <si>
    <t>PINTURA</t>
  </si>
  <si>
    <t xml:space="preserve"> 1.10.1 </t>
  </si>
  <si>
    <t xml:space="preserve"> 88485 </t>
  </si>
  <si>
    <t>APLICAÇÃO DE FUNDO SELADOR ACRÍLICO EM PAREDES, UMA DEMÃO. AF_06/2014</t>
  </si>
  <si>
    <t xml:space="preserve"> 1.10.2 </t>
  </si>
  <si>
    <t xml:space="preserve"> 88495 </t>
  </si>
  <si>
    <t>APLICAÇÃO E LIXAMENTO DE MASSA LÁTEX EM PAREDES, UMA DEMÃO. AF_06/2014</t>
  </si>
  <si>
    <t xml:space="preserve"> 1.10.3 </t>
  </si>
  <si>
    <t xml:space="preserve"> 88489 </t>
  </si>
  <si>
    <t>APLICAÇÃO MANUAL DE PINTURA COM TINTA LÁTEX ACRÍLICA EM PAREDES, DUAS DEMÃOS. AF_06/2014</t>
  </si>
  <si>
    <t xml:space="preserve"> 1.10.4 </t>
  </si>
  <si>
    <t xml:space="preserve"> 88482 </t>
  </si>
  <si>
    <t>APLICAÇÃO DE FUNDO SELADOR LÁTEX PVA EM TETO, UMA DEMÃO. AF_06/2014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</si>
  <si>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</si>
  <si>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</si>
  <si>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</si>
  <si>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</si>
  <si>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88488 </t>
  </si>
  <si>
    <t>APLICAÇÃO MANUAL DE PINTURA COM TINTA LÁTEX ACRÍLICA EM TETO, DUAS DEMÃOS. AF_06/2014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</si>
  <si>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</si>
  <si>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</si>
  <si>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</si>
  <si>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</si>
  <si>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73865/001 </t>
  </si>
  <si>
    <t>FUNDO PREPARADOR PRIMER A BASE DE EPOXI, PARA ESTRUTURA METALICA, UMA DEMAO, ESPESSURA DE 25 MICRA.</t>
  </si>
  <si>
    <t xml:space="preserve"> 1.10.9 </t>
  </si>
  <si>
    <t xml:space="preserve"> 74145/001 </t>
  </si>
  <si>
    <t>PINTURA ESMALTE FOSCO, DUAS DEMAOS, SOBRE SUPERFICIE METALICA, INCLUSO UMA DEMAO DE FUNDO ANTICORROSIVO. UTILIZACAO DE REVOLVER ( AR-COMPRIMIDO).</t>
  </si>
  <si>
    <t xml:space="preserve"> 1.11 </t>
  </si>
  <si>
    <t>INSTALAÇÃO ELÉTRICA ( REFERENTE À TODA QUADRA)</t>
  </si>
  <si>
    <t xml:space="preserve"> 1.11.1 </t>
  </si>
  <si>
    <t xml:space="preserve"> 92392 </t>
  </si>
  <si>
    <t>EXECUÇÃO DE PAVIMENTO EM PISO INTERTRAVADO, COM BLOCO PISOGRAMA DE 35 X 15 CM, ESPESSURA 8 CM. AF_10/2022</t>
  </si>
  <si>
    <t xml:space="preserve"> 1.11.2 </t>
  </si>
  <si>
    <t xml:space="preserve"> 93656 </t>
  </si>
  <si>
    <t>DISJUNTOR MONOPOLAR TIPO DIN, CORRENTE NOMINAL DE 25A - FORNECIMENTO E INSTALAÇÃO. AF_10/2020</t>
  </si>
  <si>
    <t>UN</t>
  </si>
  <si>
    <t xml:space="preserve"> 1.11.3 </t>
  </si>
  <si>
    <t xml:space="preserve"> 93653 </t>
  </si>
  <si>
    <t>DISJUNTOR MONOPOLAR TIPO DIN, CORRENTE NOMINAL DE 10A - FORNECIMENTO E INSTALAÇÃO. AF_10/2020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</si>
  <si>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</si>
  <si>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</si>
  <si>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</si>
  <si>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</si>
  <si>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</si>
  <si>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</si>
  <si>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</si>
  <si>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ACESSORIOS</t>
  </si>
  <si>
    <t xml:space="preserve"> 1.12.1 </t>
  </si>
  <si>
    <t xml:space="preserve"> 90447 </t>
  </si>
  <si>
    <t>RASGO EM ALVENARIA PARA ELETRODUTOS COM DIAMETROS MENORES OU IGUAIS A 40 MM. AF_05/2015</t>
  </si>
  <si>
    <t xml:space="preserve"> 1.12.2 </t>
  </si>
  <si>
    <t xml:space="preserve"> 91846 </t>
  </si>
  <si>
    <t>ELETRODUTO FLEXÍVEL CORRUGADO, PVC, DN 32 MM (1"), PARA CIRCUITOS TERMINAIS, INSTALADO EM LAJE - FORNECIMENTO E INSTALAÇÃO. AF_12/2015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</si>
  <si>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</si>
  <si>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</si>
  <si>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</si>
  <si>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</si>
  <si>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91937 </t>
  </si>
  <si>
    <t>CAIXA OCTOGONAL 3" X 3", PVC, INSTALADA EM LAJE - FORNECIMENTO E INSTALAÇÃO. AF_12/2015</t>
  </si>
  <si>
    <t xml:space="preserve"> 1.12.5 </t>
  </si>
  <si>
    <t xml:space="preserve"> 91939 </t>
  </si>
  <si>
    <t>CAIXA RETANGULAR 4" X 2" ALTA (2,00 M DO PISO), PVC, INSTALADA EM PAREDE - FORNECIMENTO E INSTALAÇÃO. AF_12/2015</t>
  </si>
  <si>
    <t xml:space="preserve"> 1.12.6 </t>
  </si>
  <si>
    <t xml:space="preserve"> 91940 </t>
  </si>
  <si>
    <t>CAIXA RETANGULAR 4" X 2" MÉDIA (1,30 M DO PISO), PVC, INSTALADA EM PAREDE - FORNECIMENTO E INSTALAÇÃO. AF_12/2015</t>
  </si>
  <si>
    <t xml:space="preserve"> 1.12.7 </t>
  </si>
  <si>
    <t xml:space="preserve"> 91941 </t>
  </si>
  <si>
    <t>CAIXA RETANGULAR 4" X 2" BAIXA (0,30 M DO PISO), PVC, INSTALADA EM PAREDE - FORNECIMENTO E INSTALAÇÃO. AF_12/2015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</si>
  <si>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</si>
  <si>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</si>
  <si>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</si>
  <si>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</si>
  <si>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AF_12/2015</t>
  </si>
  <si>
    <t xml:space="preserve"> 1.13.2 </t>
  </si>
  <si>
    <t xml:space="preserve"> 91926 </t>
  </si>
  <si>
    <t>CABO DE COBRE FLEXÍVEL ISOLADO, 2,5 MM², ANTI-CHAMA 450/750 V, PARA CIRCUITOS TERMINAIS - FORNECIMENTO E INSTALAÇÃO. AF_12/2015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</si>
  <si>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</si>
  <si>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</si>
  <si>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</si>
  <si>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</si>
  <si>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</si>
  <si>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</si>
  <si>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92000 </t>
  </si>
  <si>
    <t>TOMADA BAIXA DE EMBUTIR (1 MÓDULO), 2P+T 10 A, INCLUINDO SUPORTE E PLACA - FORNECIMENTO E INSTALAÇÃO. AF_12/2015</t>
  </si>
  <si>
    <t xml:space="preserve"> 1.14.3 </t>
  </si>
  <si>
    <t xml:space="preserve"> 91966 </t>
  </si>
  <si>
    <t>INTERRUPTOR SIMPLES (3 MÓDULOS), 10A/250V, SEM SUPORTE E SEM PLACA - FORNECIMENTO E INSTALAÇÃO. AF_12/2015</t>
  </si>
  <si>
    <t xml:space="preserve"> 1.14.4 </t>
  </si>
  <si>
    <t xml:space="preserve"> 97592 </t>
  </si>
  <si>
    <t>LUMINÁRIA TIPO PLAFON, DE SOBREPOR, COM 1 LÂMPADA LED DE 12/13 W, SEM REATOR - FORNECIMENTO E INSTALAÇÃO. AF_02/2020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</si>
  <si>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</si>
  <si>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</si>
  <si>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</si>
  <si>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</si>
  <si>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</si>
  <si>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</si>
  <si>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</si>
  <si>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</si>
  <si>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</si>
  <si>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</si>
  <si>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</si>
  <si>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</si>
  <si>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</si>
  <si>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</si>
  <si>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</si>
  <si>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</si>
  <si>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72289 </t>
  </si>
  <si>
    <t>CAIXA DE INSPEÇÃO 80X80X80CM EM ALVENARIA - EXECUÇÃO</t>
  </si>
  <si>
    <t xml:space="preserve"> 1.17 </t>
  </si>
  <si>
    <t>PREVENÇÃO DE COMBATE A INCÊNDIO</t>
  </si>
  <si>
    <t xml:space="preserve"> 1.17.1 </t>
  </si>
  <si>
    <t xml:space="preserve"> 72553 </t>
  </si>
  <si>
    <t>EXTINTOR DE PQS 4KG - FORNECIMENTO E INSTALACAO</t>
  </si>
  <si>
    <t xml:space="preserve"> 1.17.2 </t>
  </si>
  <si>
    <t xml:space="preserve"> 73775/002 </t>
  </si>
  <si>
    <t>EXTINTOR INCENDIO AGUA-PRESSURIZADA 10L INCL SUPORTE PAREDE CARGA     COMPLETA FORNECIMENTO E COLOCACAO</t>
  </si>
  <si>
    <t xml:space="preserve"> 1.17.3 </t>
  </si>
  <si>
    <t xml:space="preserve"> 12137 </t>
  </si>
  <si>
    <t>Placa de sinalizacao de seguranca contra incendio, fotoluminescente, quadrada, *20 x 20* cm, em pvc *2* mm anti-chamas (simbolos, cores e pictogramas conforme nbr 13434)</t>
  </si>
  <si>
    <t>Un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</si>
  <si>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</si>
  <si>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</si>
  <si>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</si>
  <si>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</si>
  <si>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</si>
  <si>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</si>
  <si>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</si>
  <si>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1.18.3 </t>
  </si>
  <si>
    <t xml:space="preserve"> 87481 </t>
  </si>
  <si>
    <t>ALVENARIA DE VEDAÇÃO DE BLOCOS CERÂMICOS FURADOS NA VERTICAL DE 19X19X39CM (ESPESSURA 19CM) DE PAREDES COM ÁREA LÍQUIDA MAIOR OU IGUAL A 6M² SEM VÃOS E ARGAMASSA DE ASSENTAMENTO COM PREPARO EM BETONEIRA. AF_06/2014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</si>
  <si>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</si>
  <si>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</si>
  <si>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</si>
  <si>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</si>
  <si>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</si>
  <si>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</si>
  <si>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</si>
  <si>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</si>
  <si>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</si>
  <si>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</si>
  <si>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</si>
  <si>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</si>
  <si>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</si>
  <si>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</si>
  <si>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</si>
  <si>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9537 </t>
  </si>
  <si>
    <t>LIMPEZA FINAL DA OBRA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</si>
  <si>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</si>
  <si>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</si>
  <si>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</si>
  <si>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</si>
  <si>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</si>
  <si>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</si>
  <si>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>Total sem BDI</t>
  </si>
  <si>
    <t>Total do BDI</t>
  </si>
  <si>
    <t>Total Geral</t>
  </si>
  <si>
    <t>VALOR TOTAL DE SEISSENTOS E VINTE E DOIS MIL, NOVECENTOS E CINQUENTA E OITO REAIS E SESSENTA E TRÊS CENTAVOS.</t>
  </si>
  <si>
    <t>CONSTRUÇÃO DE QUADRA POLIESPORTIVA NO DISTRITO DE LAGOA DOS ESTRELAS NO MUNICIPIO DE SOUSA PB.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</si>
</sst>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Arial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11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right" vertical="center" wrapText="1"/>
    </xf>
    <xf numFmtId="4" fontId="3" fillId="9" borderId="1" xfId="0" applyNumberFormat="1" applyFont="1" applyFill="1" applyBorder="1" applyAlignment="1">
      <alignment horizontal="right" vertical="center" wrapText="1"/>
    </xf>
    <xf numFmtId="0" fontId="4" fillId="12" borderId="1" xfId="0" applyFont="1" applyFill="1" applyBorder="1" applyAlignment="1">
      <alignment horizontal="right" vertical="center" wrapText="1"/>
    </xf>
    <xf numFmtId="0" fontId="4" fillId="10" borderId="1" xfId="0" applyFont="1" applyFill="1" applyBorder="1" applyAlignment="1">
      <alignment horizontal="left" vertical="center" wrapText="1"/>
    </xf>
    <xf numFmtId="4" fontId="4" fillId="13" borderId="1" xfId="0" applyNumberFormat="1" applyFont="1" applyFill="1" applyBorder="1" applyAlignment="1">
      <alignment horizontal="right" vertical="center" wrapText="1"/>
    </xf>
    <xf numFmtId="0" fontId="1" fillId="16" borderId="1" xfId="0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15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14" borderId="1" xfId="0" applyFont="1" applyFill="1" applyBorder="1" applyAlignment="1">
      <alignment horizontal="left" vertical="center" wrapText="1"/>
    </xf>
    <xf numFmtId="0" fontId="1" fillId="16" borderId="1" xfId="0" applyFont="1" applyFill="1" applyBorder="1" applyAlignment="1">
      <alignment horizontal="right" vertical="center" wrapText="1"/>
    </xf>
    <xf numFmtId="4" fontId="1" fillId="17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43"/>
  <sheetViews>
    <sheetView tabSelected="1" showOutlineSymbols="0" showWhiteSpace="0" view="pageBreakPreview" topLeftCell="A94" zoomScale="80" zoomScaleNormal="100" zoomScaleSheetLayoutView="80" workbookViewId="0">
      <selection activeCell="A144" sqref="A144:XFD152"/>
    </sheetView>
  </sheetViews>
  <sheetFormatPr defaultRowHeight="14.25" x14ac:dyDescent="0.2"/>
  <cols>
    <col min="1" max="1" width="7.375" style="2" bestFit="1" customWidth="1"/>
    <col min="2" max="2" width="9.125" style="2" bestFit="1" customWidth="1"/>
    <col min="3" max="3" width="6.375" style="2" bestFit="1" customWidth="1"/>
    <col min="4" max="4" width="52.75" style="2" customWidth="1"/>
    <col min="5" max="5" width="4.375" style="2" bestFit="1" customWidth="1"/>
    <col min="6" max="6" width="6.625" style="2" bestFit="1" customWidth="1"/>
    <col min="7" max="8" width="9.5" style="2" bestFit="1" customWidth="1"/>
    <col min="9" max="9" width="12.125" style="2" bestFit="1" customWidth="1"/>
    <col min="10" max="16384" width="9" style="2"/>
  </cols>
  <sheetData>
    <row r="2" spans="1:9" ht="25.5" x14ac:dyDescent="0.2">
      <c r="A2" s="20" t="s">
        <v>0</v>
      </c>
      <c r="B2" s="20"/>
      <c r="C2" s="20"/>
      <c r="D2" s="20"/>
      <c r="E2" s="20" t="s">
        <v>1</v>
      </c>
      <c r="F2" s="20"/>
      <c r="G2" s="28" t="s">
        <v>2</v>
      </c>
      <c r="H2" s="28"/>
      <c r="I2" s="19" t="s">
        <v>3</v>
      </c>
    </row>
    <row r="3" spans="1:9" s="13" customFormat="1" ht="66" customHeight="1" x14ac:dyDescent="0.2">
      <c r="A3" s="21" t="s">
        <v>357</v>
      </c>
      <c r="B3" s="21"/>
      <c r="C3" s="21"/>
      <c r="D3" s="21"/>
      <c r="E3" s="21" t="s">
        <v>4</v>
      </c>
      <c r="F3" s="21"/>
      <c r="G3" s="21" t="s">
        <v>5</v>
      </c>
      <c r="H3" s="21"/>
      <c r="I3" s="18" t="s">
        <v>6</v>
      </c>
    </row>
    <row r="4" spans="1:9" x14ac:dyDescent="0.2">
      <c r="A4" s="23" t="s">
        <v>7</v>
      </c>
      <c r="B4" s="24"/>
      <c r="C4" s="24"/>
      <c r="D4" s="24"/>
      <c r="E4" s="24"/>
      <c r="F4" s="24"/>
      <c r="G4" s="24"/>
      <c r="H4" s="24"/>
      <c r="I4" s="24"/>
    </row>
    <row r="5" spans="1:9" s="13" customFormat="1" ht="25.5" x14ac:dyDescent="0.2">
      <c r="A5" s="11" t="s">
        <v>8</v>
      </c>
      <c r="B5" s="12" t="s">
        <v>9</v>
      </c>
      <c r="C5" s="11" t="s">
        <v>10</v>
      </c>
      <c r="D5" s="11" t="s">
        <v>11</v>
      </c>
      <c r="E5" s="3" t="s">
        <v>12</v>
      </c>
      <c r="F5" s="12" t="s">
        <v>13</v>
      </c>
      <c r="G5" s="12" t="s">
        <v>14</v>
      </c>
      <c r="H5" s="12" t="s">
        <v>15</v>
      </c>
      <c r="I5" s="12" t="s">
        <v>16</v>
      </c>
    </row>
    <row r="6" spans="1:9" x14ac:dyDescent="0.2">
      <c r="A6" s="4" t="s">
        <v>17</v>
      </c>
      <c r="B6" s="4"/>
      <c r="C6" s="4"/>
      <c r="D6" s="4"/>
      <c r="E6" s="4"/>
      <c r="F6" s="5"/>
      <c r="G6" s="4"/>
      <c r="H6" s="4"/>
      <c r="I6" s="6"/>
    </row>
    <row r="7" spans="1:9" x14ac:dyDescent="0.2">
      <c r="A7" s="4" t="s">
        <v>18</v>
      </c>
      <c r="B7" s="4"/>
      <c r="C7" s="4"/>
      <c r="D7" s="4" t="s">
        <v>19</v>
      </c>
      <c r="E7" s="4"/>
      <c r="F7" s="5"/>
      <c r="G7" s="4"/>
      <c r="H7" s="4"/>
      <c r="I7" s="6">
        <f>SUM(I8:I9)</f>
        <v>11176.42</v>
      </c>
    </row>
    <row r="8" spans="1:9" x14ac:dyDescent="0.2">
      <c r="A8" s="8" t="s">
        <v>20</v>
      </c>
      <c r="B8" s="7" t="s">
        <v>21</v>
      </c>
      <c r="C8" s="8" t="s">
        <v>22</v>
      </c>
      <c r="D8" s="8" t="s">
        <v>23</v>
      </c>
      <c r="E8" s="1" t="s">
        <v>24</v>
      </c>
      <c r="F8" s="7">
        <v>8</v>
      </c>
      <c r="G8" s="9">
        <v>500.25</v>
      </c>
      <c r="H8" s="9">
        <v>600.29999999999995</v>
      </c>
      <c r="I8" s="9">
        <v>4802.3999999999996</v>
      </c>
    </row>
    <row r="9" spans="1:9" ht="38.25" x14ac:dyDescent="0.2">
      <c r="A9" s="8" t="s">
        <v>25</v>
      </c>
      <c r="B9" s="7" t="s">
        <v>26</v>
      </c>
      <c r="C9" s="8" t="s">
        <v>22</v>
      </c>
      <c r="D9" s="8" t="s">
        <v>27</v>
      </c>
      <c r="E9" s="1" t="s">
        <v>28</v>
      </c>
      <c r="F9" s="7">
        <v>106.5</v>
      </c>
      <c r="G9" s="9">
        <v>49.88</v>
      </c>
      <c r="H9" s="9">
        <v>59.85</v>
      </c>
      <c r="I9" s="9">
        <v>6374.02</v>
      </c>
    </row>
    <row r="10" spans="1:9" x14ac:dyDescent="0.2">
      <c r="A10" s="4" t="s">
        <v>29</v>
      </c>
      <c r="B10" s="4"/>
      <c r="C10" s="4"/>
      <c r="D10" s="4" t="s">
        <v>30</v>
      </c>
      <c r="E10" s="4"/>
      <c r="F10" s="5"/>
      <c r="G10" s="4"/>
      <c r="H10" s="4"/>
      <c r="I10" s="6">
        <f>SUM(I11:I12)</f>
        <v>2129.71</v>
      </c>
    </row>
    <row r="11" spans="1:9" x14ac:dyDescent="0.2">
      <c r="A11" s="8" t="s">
        <v>31</v>
      </c>
      <c r="B11" s="7" t="s">
        <v>32</v>
      </c>
      <c r="C11" s="8" t="s">
        <v>22</v>
      </c>
      <c r="D11" s="8" t="s">
        <v>33</v>
      </c>
      <c r="E11" s="1" t="s">
        <v>34</v>
      </c>
      <c r="F11" s="7">
        <v>44.46</v>
      </c>
      <c r="G11" s="9">
        <v>33.92</v>
      </c>
      <c r="H11" s="9">
        <v>40.700000000000003</v>
      </c>
      <c r="I11" s="9">
        <v>1809.52</v>
      </c>
    </row>
    <row r="12" spans="1:9" x14ac:dyDescent="0.2">
      <c r="A12" s="8" t="s">
        <v>35</v>
      </c>
      <c r="B12" s="7" t="s">
        <v>36</v>
      </c>
      <c r="C12" s="8" t="s">
        <v>22</v>
      </c>
      <c r="D12" s="8" t="s">
        <v>37</v>
      </c>
      <c r="E12" s="1" t="s">
        <v>34</v>
      </c>
      <c r="F12" s="7">
        <v>6.56</v>
      </c>
      <c r="G12" s="9">
        <v>40.68</v>
      </c>
      <c r="H12" s="9">
        <v>48.81</v>
      </c>
      <c r="I12" s="9">
        <v>320.19</v>
      </c>
    </row>
    <row r="13" spans="1:9" x14ac:dyDescent="0.2">
      <c r="A13" s="4" t="s">
        <v>38</v>
      </c>
      <c r="B13" s="4"/>
      <c r="C13" s="4"/>
      <c r="D13" s="4" t="s">
        <v>39</v>
      </c>
      <c r="E13" s="4"/>
      <c r="F13" s="5"/>
      <c r="G13" s="4"/>
      <c r="H13" s="4"/>
      <c r="I13" s="6"/>
    </row>
    <row r="14" spans="1:9" x14ac:dyDescent="0.2">
      <c r="A14" s="4" t="s">
        <v>40</v>
      </c>
      <c r="B14" s="4"/>
      <c r="C14" s="4"/>
      <c r="D14" s="4" t="s">
        <v>41</v>
      </c>
      <c r="E14" s="4"/>
      <c r="F14" s="5"/>
      <c r="G14" s="4"/>
      <c r="H14" s="4"/>
      <c r="I14" s="6">
        <f>SUM(I15:I27)</f>
        <v>62114.130000000005</v>
      </c>
    </row>
    <row r="15" spans="1:9" ht="25.5" x14ac:dyDescent="0.2">
      <c r="A15" s="8" t="s">
        <v>42</v>
      </c>
      <c r="B15" s="7" t="s">
        <v>43</v>
      </c>
      <c r="C15" s="8" t="s">
        <v>22</v>
      </c>
      <c r="D15" s="8" t="s">
        <v>44</v>
      </c>
      <c r="E15" s="1" t="s">
        <v>34</v>
      </c>
      <c r="F15" s="7">
        <v>18.239999999999998</v>
      </c>
      <c r="G15" s="9">
        <v>474.4</v>
      </c>
      <c r="H15" s="9">
        <v>569.28</v>
      </c>
      <c r="I15" s="9">
        <v>10383.66</v>
      </c>
    </row>
    <row r="16" spans="1:9" ht="51" x14ac:dyDescent="0.2">
      <c r="A16" s="8" t="s">
        <v>45</v>
      </c>
      <c r="B16" s="7" t="s">
        <v>46</v>
      </c>
      <c r="C16" s="8" t="s">
        <v>22</v>
      </c>
      <c r="D16" s="8" t="s">
        <v>47</v>
      </c>
      <c r="E16" s="1" t="s">
        <v>24</v>
      </c>
      <c r="F16" s="7">
        <v>33.880000000000003</v>
      </c>
      <c r="G16" s="9">
        <v>83.9</v>
      </c>
      <c r="H16" s="9">
        <v>100.68</v>
      </c>
      <c r="I16" s="9">
        <v>3411.03</v>
      </c>
    </row>
    <row r="17" spans="1:9" ht="25.5" x14ac:dyDescent="0.2">
      <c r="A17" s="8" t="s">
        <v>48</v>
      </c>
      <c r="B17" s="7" t="s">
        <v>49</v>
      </c>
      <c r="C17" s="8" t="s">
        <v>22</v>
      </c>
      <c r="D17" s="8" t="s">
        <v>50</v>
      </c>
      <c r="E17" s="1" t="s">
        <v>34</v>
      </c>
      <c r="F17" s="7">
        <v>1.64</v>
      </c>
      <c r="G17" s="9">
        <v>546.37</v>
      </c>
      <c r="H17" s="9">
        <v>655.64</v>
      </c>
      <c r="I17" s="9">
        <v>1075.24</v>
      </c>
    </row>
    <row r="18" spans="1:9" ht="38.25" x14ac:dyDescent="0.2">
      <c r="A18" s="8" t="s">
        <v>51</v>
      </c>
      <c r="B18" s="7" t="s">
        <v>52</v>
      </c>
      <c r="C18" s="8" t="s">
        <v>22</v>
      </c>
      <c r="D18" s="8" t="s">
        <v>53</v>
      </c>
      <c r="E18" s="1" t="s">
        <v>24</v>
      </c>
      <c r="F18" s="7">
        <v>3.2</v>
      </c>
      <c r="G18" s="9">
        <v>129.68</v>
      </c>
      <c r="H18" s="9">
        <v>155.61000000000001</v>
      </c>
      <c r="I18" s="9">
        <v>497.95</v>
      </c>
    </row>
    <row r="19" spans="1:9" ht="38.25" x14ac:dyDescent="0.2">
      <c r="A19" s="8" t="s">
        <v>54</v>
      </c>
      <c r="B19" s="7" t="s">
        <v>55</v>
      </c>
      <c r="C19" s="8" t="s">
        <v>22</v>
      </c>
      <c r="D19" s="8" t="s">
        <v>56</v>
      </c>
      <c r="E19" s="1" t="s">
        <v>24</v>
      </c>
      <c r="F19" s="7">
        <v>107</v>
      </c>
      <c r="G19" s="9">
        <v>66.2</v>
      </c>
      <c r="H19" s="9">
        <v>79.44</v>
      </c>
      <c r="I19" s="9">
        <v>8500.08</v>
      </c>
    </row>
    <row r="20" spans="1:9" ht="25.5" x14ac:dyDescent="0.2">
      <c r="A20" s="8" t="s">
        <v>57</v>
      </c>
      <c r="B20" s="7" t="s">
        <v>58</v>
      </c>
      <c r="C20" s="8" t="s">
        <v>22</v>
      </c>
      <c r="D20" s="8" t="s">
        <v>59</v>
      </c>
      <c r="E20" s="1" t="s">
        <v>60</v>
      </c>
      <c r="F20" s="7">
        <v>32</v>
      </c>
      <c r="G20" s="9">
        <v>15.6</v>
      </c>
      <c r="H20" s="9">
        <v>18.72</v>
      </c>
      <c r="I20" s="9">
        <v>599.04</v>
      </c>
    </row>
    <row r="21" spans="1:9" ht="25.5" x14ac:dyDescent="0.2">
      <c r="A21" s="8" t="s">
        <v>61</v>
      </c>
      <c r="B21" s="7" t="s">
        <v>62</v>
      </c>
      <c r="C21" s="8" t="s">
        <v>22</v>
      </c>
      <c r="D21" s="8" t="s">
        <v>63</v>
      </c>
      <c r="E21" s="1" t="s">
        <v>60</v>
      </c>
      <c r="F21" s="7">
        <v>28.4</v>
      </c>
      <c r="G21" s="9">
        <v>14.62</v>
      </c>
      <c r="H21" s="9">
        <v>17.54</v>
      </c>
      <c r="I21" s="9">
        <v>498.13</v>
      </c>
    </row>
    <row r="22" spans="1:9" ht="25.5" x14ac:dyDescent="0.2">
      <c r="A22" s="8" t="s">
        <v>64</v>
      </c>
      <c r="B22" s="7" t="s">
        <v>65</v>
      </c>
      <c r="C22" s="8" t="s">
        <v>22</v>
      </c>
      <c r="D22" s="8" t="s">
        <v>66</v>
      </c>
      <c r="E22" s="1" t="s">
        <v>60</v>
      </c>
      <c r="F22" s="7">
        <v>67.400000000000006</v>
      </c>
      <c r="G22" s="9">
        <v>13.08</v>
      </c>
      <c r="H22" s="9">
        <v>15.69</v>
      </c>
      <c r="I22" s="9">
        <v>1057.5</v>
      </c>
    </row>
    <row r="23" spans="1:9" ht="25.5" x14ac:dyDescent="0.2">
      <c r="A23" s="8" t="s">
        <v>67</v>
      </c>
      <c r="B23" s="7" t="s">
        <v>68</v>
      </c>
      <c r="C23" s="8" t="s">
        <v>22</v>
      </c>
      <c r="D23" s="8" t="s">
        <v>69</v>
      </c>
      <c r="E23" s="1" t="s">
        <v>60</v>
      </c>
      <c r="F23" s="7">
        <v>300.60000000000002</v>
      </c>
      <c r="G23" s="9">
        <v>11.1</v>
      </c>
      <c r="H23" s="9">
        <v>13.32</v>
      </c>
      <c r="I23" s="9">
        <v>4003.99</v>
      </c>
    </row>
    <row r="24" spans="1:9" ht="25.5" x14ac:dyDescent="0.2">
      <c r="A24" s="8" t="s">
        <v>70</v>
      </c>
      <c r="B24" s="7" t="s">
        <v>71</v>
      </c>
      <c r="C24" s="8" t="s">
        <v>22</v>
      </c>
      <c r="D24" s="8" t="s">
        <v>72</v>
      </c>
      <c r="E24" s="1" t="s">
        <v>60</v>
      </c>
      <c r="F24" s="7">
        <v>102.2</v>
      </c>
      <c r="G24" s="9">
        <v>16.59</v>
      </c>
      <c r="H24" s="9">
        <v>19.899999999999999</v>
      </c>
      <c r="I24" s="9">
        <v>2033.78</v>
      </c>
    </row>
    <row r="25" spans="1:9" ht="38.25" x14ac:dyDescent="0.2">
      <c r="A25" s="8" t="s">
        <v>73</v>
      </c>
      <c r="B25" s="7" t="s">
        <v>74</v>
      </c>
      <c r="C25" s="8" t="s">
        <v>22</v>
      </c>
      <c r="D25" s="8" t="s">
        <v>75</v>
      </c>
      <c r="E25" s="1" t="s">
        <v>34</v>
      </c>
      <c r="F25" s="7">
        <v>37.9</v>
      </c>
      <c r="G25" s="9">
        <v>448.27</v>
      </c>
      <c r="H25" s="9">
        <v>537.91999999999996</v>
      </c>
      <c r="I25" s="9">
        <v>20387.16</v>
      </c>
    </row>
    <row r="26" spans="1:9" ht="25.5" x14ac:dyDescent="0.2">
      <c r="A26" s="8" t="s">
        <v>76</v>
      </c>
      <c r="B26" s="7" t="s">
        <v>77</v>
      </c>
      <c r="C26" s="8" t="s">
        <v>22</v>
      </c>
      <c r="D26" s="8" t="s">
        <v>78</v>
      </c>
      <c r="E26" s="1" t="s">
        <v>34</v>
      </c>
      <c r="F26" s="7">
        <v>37.9</v>
      </c>
      <c r="G26" s="9">
        <v>174.54</v>
      </c>
      <c r="H26" s="9">
        <v>209.44</v>
      </c>
      <c r="I26" s="9">
        <v>7937.77</v>
      </c>
    </row>
    <row r="27" spans="1:9" ht="25.5" x14ac:dyDescent="0.2">
      <c r="A27" s="8" t="s">
        <v>79</v>
      </c>
      <c r="B27" s="7" t="s">
        <v>80</v>
      </c>
      <c r="C27" s="8" t="s">
        <v>22</v>
      </c>
      <c r="D27" s="8" t="s">
        <v>81</v>
      </c>
      <c r="E27" s="1" t="s">
        <v>24</v>
      </c>
      <c r="F27" s="7">
        <v>112.92</v>
      </c>
      <c r="G27" s="9">
        <v>12.76</v>
      </c>
      <c r="H27" s="9">
        <v>15.31</v>
      </c>
      <c r="I27" s="9">
        <v>1728.8</v>
      </c>
    </row>
    <row r="28" spans="1:9" ht="25.5" x14ac:dyDescent="0.2">
      <c r="A28" s="4" t="s">
        <v>82</v>
      </c>
      <c r="B28" s="4"/>
      <c r="C28" s="4"/>
      <c r="D28" s="4" t="s">
        <v>83</v>
      </c>
      <c r="E28" s="4"/>
      <c r="F28" s="5"/>
      <c r="G28" s="4"/>
      <c r="H28" s="4"/>
      <c r="I28" s="6">
        <v>57982.8</v>
      </c>
    </row>
    <row r="29" spans="1:9" x14ac:dyDescent="0.2">
      <c r="A29" s="15" t="s">
        <v>84</v>
      </c>
      <c r="B29" s="15"/>
      <c r="C29" s="15"/>
      <c r="D29" s="15" t="s">
        <v>85</v>
      </c>
      <c r="E29" s="15"/>
      <c r="F29" s="16"/>
      <c r="G29" s="15"/>
      <c r="H29" s="15"/>
      <c r="I29" s="17">
        <f>SUM(I30:I34)</f>
        <v>20133.929999999997</v>
      </c>
    </row>
    <row r="30" spans="1:9" ht="51" x14ac:dyDescent="0.2">
      <c r="A30" s="8" t="s">
        <v>86</v>
      </c>
      <c r="B30" s="7" t="s">
        <v>87</v>
      </c>
      <c r="C30" s="8" t="s">
        <v>22</v>
      </c>
      <c r="D30" s="8" t="s">
        <v>88</v>
      </c>
      <c r="E30" s="1" t="s">
        <v>24</v>
      </c>
      <c r="F30" s="7">
        <v>98.48</v>
      </c>
      <c r="G30" s="9">
        <v>43.77</v>
      </c>
      <c r="H30" s="9">
        <v>52.52</v>
      </c>
      <c r="I30" s="9">
        <v>5172.16</v>
      </c>
    </row>
    <row r="31" spans="1:9" ht="51" x14ac:dyDescent="0.2">
      <c r="A31" s="8" t="s">
        <v>89</v>
      </c>
      <c r="B31" s="7" t="s">
        <v>90</v>
      </c>
      <c r="C31" s="8" t="s">
        <v>22</v>
      </c>
      <c r="D31" s="8" t="s">
        <v>91</v>
      </c>
      <c r="E31" s="1" t="s">
        <v>60</v>
      </c>
      <c r="F31" s="7">
        <v>151</v>
      </c>
      <c r="G31" s="9">
        <v>17.05</v>
      </c>
      <c r="H31" s="9">
        <v>20.46</v>
      </c>
      <c r="I31" s="9">
        <v>3089.46</v>
      </c>
    </row>
    <row r="32" spans="1:9" ht="51" x14ac:dyDescent="0.2">
      <c r="A32" s="8" t="s">
        <v>92</v>
      </c>
      <c r="B32" s="7" t="s">
        <v>93</v>
      </c>
      <c r="C32" s="8" t="s">
        <v>22</v>
      </c>
      <c r="D32" s="8" t="s">
        <v>94</v>
      </c>
      <c r="E32" s="1" t="s">
        <v>60</v>
      </c>
      <c r="F32" s="7">
        <v>402</v>
      </c>
      <c r="G32" s="9">
        <v>13.1</v>
      </c>
      <c r="H32" s="9">
        <v>15.72</v>
      </c>
      <c r="I32" s="9">
        <v>6319.44</v>
      </c>
    </row>
    <row r="33" spans="1:9" ht="38.25" x14ac:dyDescent="0.2">
      <c r="A33" s="8" t="s">
        <v>95</v>
      </c>
      <c r="B33" s="7" t="s">
        <v>74</v>
      </c>
      <c r="C33" s="8" t="s">
        <v>22</v>
      </c>
      <c r="D33" s="8" t="s">
        <v>75</v>
      </c>
      <c r="E33" s="1" t="s">
        <v>34</v>
      </c>
      <c r="F33" s="7">
        <v>7.43</v>
      </c>
      <c r="G33" s="9">
        <v>448.27</v>
      </c>
      <c r="H33" s="9">
        <v>537.91999999999996</v>
      </c>
      <c r="I33" s="9">
        <v>3996.74</v>
      </c>
    </row>
    <row r="34" spans="1:9" ht="25.5" x14ac:dyDescent="0.2">
      <c r="A34" s="8" t="s">
        <v>96</v>
      </c>
      <c r="B34" s="7" t="s">
        <v>77</v>
      </c>
      <c r="C34" s="8" t="s">
        <v>22</v>
      </c>
      <c r="D34" s="8" t="s">
        <v>78</v>
      </c>
      <c r="E34" s="1" t="s">
        <v>34</v>
      </c>
      <c r="F34" s="7">
        <v>7.43</v>
      </c>
      <c r="G34" s="9">
        <v>174.54</v>
      </c>
      <c r="H34" s="9">
        <v>209.44</v>
      </c>
      <c r="I34" s="9">
        <v>1556.13</v>
      </c>
    </row>
    <row r="35" spans="1:9" x14ac:dyDescent="0.2">
      <c r="A35" s="4" t="s">
        <v>97</v>
      </c>
      <c r="B35" s="4"/>
      <c r="C35" s="4"/>
      <c r="D35" s="4" t="s">
        <v>98</v>
      </c>
      <c r="E35" s="4"/>
      <c r="F35" s="5"/>
      <c r="G35" s="4"/>
      <c r="H35" s="4"/>
      <c r="I35" s="17">
        <f>SUM(I36:I43)</f>
        <v>27174.529999999995</v>
      </c>
    </row>
    <row r="36" spans="1:9" ht="38.25" x14ac:dyDescent="0.2">
      <c r="A36" s="8" t="s">
        <v>99</v>
      </c>
      <c r="B36" s="7" t="s">
        <v>100</v>
      </c>
      <c r="C36" s="8" t="s">
        <v>22</v>
      </c>
      <c r="D36" s="8" t="s">
        <v>101</v>
      </c>
      <c r="E36" s="1" t="s">
        <v>24</v>
      </c>
      <c r="F36" s="7">
        <v>136</v>
      </c>
      <c r="G36" s="9">
        <v>51.74</v>
      </c>
      <c r="H36" s="9">
        <v>62.08</v>
      </c>
      <c r="I36" s="9">
        <v>8442.8799999999992</v>
      </c>
    </row>
    <row r="37" spans="1:9" ht="51" x14ac:dyDescent="0.2">
      <c r="A37" s="8" t="s">
        <v>102</v>
      </c>
      <c r="B37" s="7" t="s">
        <v>90</v>
      </c>
      <c r="C37" s="8" t="s">
        <v>22</v>
      </c>
      <c r="D37" s="8" t="s">
        <v>91</v>
      </c>
      <c r="E37" s="1" t="s">
        <v>60</v>
      </c>
      <c r="F37" s="7">
        <v>174</v>
      </c>
      <c r="G37" s="9">
        <v>17.05</v>
      </c>
      <c r="H37" s="9">
        <v>20.46</v>
      </c>
      <c r="I37" s="9">
        <v>3560.04</v>
      </c>
    </row>
    <row r="38" spans="1:9" ht="51" x14ac:dyDescent="0.2">
      <c r="A38" s="8" t="s">
        <v>103</v>
      </c>
      <c r="B38" s="7" t="s">
        <v>104</v>
      </c>
      <c r="C38" s="8" t="s">
        <v>22</v>
      </c>
      <c r="D38" s="8" t="s">
        <v>105</v>
      </c>
      <c r="E38" s="1" t="s">
        <v>60</v>
      </c>
      <c r="F38" s="7">
        <v>90.8</v>
      </c>
      <c r="G38" s="9">
        <v>15.9</v>
      </c>
      <c r="H38" s="9">
        <v>19.079999999999998</v>
      </c>
      <c r="I38" s="9">
        <v>1732.46</v>
      </c>
    </row>
    <row r="39" spans="1:9" ht="51" x14ac:dyDescent="0.2">
      <c r="A39" s="8" t="s">
        <v>106</v>
      </c>
      <c r="B39" s="7" t="s">
        <v>107</v>
      </c>
      <c r="C39" s="8" t="s">
        <v>22</v>
      </c>
      <c r="D39" s="8" t="s">
        <v>108</v>
      </c>
      <c r="E39" s="1" t="s">
        <v>60</v>
      </c>
      <c r="F39" s="7">
        <v>92.3</v>
      </c>
      <c r="G39" s="9">
        <v>14.75</v>
      </c>
      <c r="H39" s="9">
        <v>17.7</v>
      </c>
      <c r="I39" s="9">
        <v>1633.71</v>
      </c>
    </row>
    <row r="40" spans="1:9" ht="51" x14ac:dyDescent="0.2">
      <c r="A40" s="8" t="s">
        <v>109</v>
      </c>
      <c r="B40" s="7" t="s">
        <v>93</v>
      </c>
      <c r="C40" s="8" t="s">
        <v>22</v>
      </c>
      <c r="D40" s="8" t="s">
        <v>94</v>
      </c>
      <c r="E40" s="1" t="s">
        <v>60</v>
      </c>
      <c r="F40" s="7">
        <v>140</v>
      </c>
      <c r="G40" s="9">
        <v>13.1</v>
      </c>
      <c r="H40" s="9">
        <v>15.72</v>
      </c>
      <c r="I40" s="9">
        <v>2200.8000000000002</v>
      </c>
    </row>
    <row r="41" spans="1:9" ht="51" x14ac:dyDescent="0.2">
      <c r="A41" s="8" t="s">
        <v>110</v>
      </c>
      <c r="B41" s="7" t="s">
        <v>111</v>
      </c>
      <c r="C41" s="8" t="s">
        <v>22</v>
      </c>
      <c r="D41" s="8" t="s">
        <v>112</v>
      </c>
      <c r="E41" s="1" t="s">
        <v>60</v>
      </c>
      <c r="F41" s="7">
        <v>76.400000000000006</v>
      </c>
      <c r="G41" s="9">
        <v>11.02</v>
      </c>
      <c r="H41" s="9">
        <v>13.22</v>
      </c>
      <c r="I41" s="9">
        <v>1010</v>
      </c>
    </row>
    <row r="42" spans="1:9" ht="38.25" x14ac:dyDescent="0.2">
      <c r="A42" s="8" t="s">
        <v>113</v>
      </c>
      <c r="B42" s="7" t="s">
        <v>74</v>
      </c>
      <c r="C42" s="8" t="s">
        <v>22</v>
      </c>
      <c r="D42" s="8" t="s">
        <v>75</v>
      </c>
      <c r="E42" s="1" t="s">
        <v>34</v>
      </c>
      <c r="F42" s="7">
        <v>11.5</v>
      </c>
      <c r="G42" s="9">
        <v>448.27</v>
      </c>
      <c r="H42" s="9">
        <v>537.91999999999996</v>
      </c>
      <c r="I42" s="9">
        <v>6186.08</v>
      </c>
    </row>
    <row r="43" spans="1:9" ht="25.5" x14ac:dyDescent="0.2">
      <c r="A43" s="8" t="s">
        <v>114</v>
      </c>
      <c r="B43" s="7" t="s">
        <v>77</v>
      </c>
      <c r="C43" s="8" t="s">
        <v>22</v>
      </c>
      <c r="D43" s="8" t="s">
        <v>78</v>
      </c>
      <c r="E43" s="1" t="s">
        <v>34</v>
      </c>
      <c r="F43" s="7">
        <v>11.5</v>
      </c>
      <c r="G43" s="9">
        <v>174.54</v>
      </c>
      <c r="H43" s="9">
        <v>209.44</v>
      </c>
      <c r="I43" s="9">
        <v>2408.56</v>
      </c>
    </row>
    <row r="44" spans="1:9" x14ac:dyDescent="0.2">
      <c r="A44" s="4" t="s">
        <v>115</v>
      </c>
      <c r="B44" s="4"/>
      <c r="C44" s="4"/>
      <c r="D44" s="4" t="s">
        <v>116</v>
      </c>
      <c r="E44" s="4"/>
      <c r="F44" s="5"/>
      <c r="G44" s="4"/>
      <c r="H44" s="4"/>
      <c r="I44" s="17">
        <f>SUM(I45:I50)</f>
        <v>10674.34</v>
      </c>
    </row>
    <row r="45" spans="1:9" ht="38.25" x14ac:dyDescent="0.2">
      <c r="A45" s="8" t="s">
        <v>117</v>
      </c>
      <c r="B45" s="7" t="s">
        <v>118</v>
      </c>
      <c r="C45" s="8" t="s">
        <v>22</v>
      </c>
      <c r="D45" s="8" t="s">
        <v>119</v>
      </c>
      <c r="E45" s="1" t="s">
        <v>24</v>
      </c>
      <c r="F45" s="7">
        <v>40</v>
      </c>
      <c r="G45" s="9">
        <v>32</v>
      </c>
      <c r="H45" s="9">
        <v>38.4</v>
      </c>
      <c r="I45" s="9">
        <v>1536</v>
      </c>
    </row>
    <row r="46" spans="1:9" ht="38.25" x14ac:dyDescent="0.2">
      <c r="A46" s="8" t="s">
        <v>120</v>
      </c>
      <c r="B46" s="7" t="s">
        <v>121</v>
      </c>
      <c r="C46" s="8" t="s">
        <v>22</v>
      </c>
      <c r="D46" s="8" t="s">
        <v>122</v>
      </c>
      <c r="E46" s="1" t="s">
        <v>34</v>
      </c>
      <c r="F46" s="7">
        <v>5.5</v>
      </c>
      <c r="G46" s="9">
        <v>443.99</v>
      </c>
      <c r="H46" s="9">
        <v>532.78</v>
      </c>
      <c r="I46" s="9">
        <v>2930.29</v>
      </c>
    </row>
    <row r="47" spans="1:9" ht="25.5" x14ac:dyDescent="0.2">
      <c r="A47" s="8" t="s">
        <v>123</v>
      </c>
      <c r="B47" s="7" t="s">
        <v>77</v>
      </c>
      <c r="C47" s="8" t="s">
        <v>22</v>
      </c>
      <c r="D47" s="8" t="s">
        <v>78</v>
      </c>
      <c r="E47" s="1" t="s">
        <v>34</v>
      </c>
      <c r="F47" s="7">
        <v>5.5</v>
      </c>
      <c r="G47" s="9">
        <v>174.54</v>
      </c>
      <c r="H47" s="9">
        <v>209.44</v>
      </c>
      <c r="I47" s="9">
        <v>1151.92</v>
      </c>
    </row>
    <row r="48" spans="1:9" ht="51" x14ac:dyDescent="0.2">
      <c r="A48" s="8" t="s">
        <v>124</v>
      </c>
      <c r="B48" s="7" t="s">
        <v>104</v>
      </c>
      <c r="C48" s="8" t="s">
        <v>22</v>
      </c>
      <c r="D48" s="8" t="s">
        <v>105</v>
      </c>
      <c r="E48" s="1" t="s">
        <v>60</v>
      </c>
      <c r="F48" s="7">
        <v>160.80000000000001</v>
      </c>
      <c r="G48" s="9">
        <v>15.9</v>
      </c>
      <c r="H48" s="9">
        <v>19.079999999999998</v>
      </c>
      <c r="I48" s="9">
        <v>3068.06</v>
      </c>
    </row>
    <row r="49" spans="1:9" ht="51" x14ac:dyDescent="0.2">
      <c r="A49" s="8" t="s">
        <v>125</v>
      </c>
      <c r="B49" s="7" t="s">
        <v>107</v>
      </c>
      <c r="C49" s="8" t="s">
        <v>22</v>
      </c>
      <c r="D49" s="8" t="s">
        <v>108</v>
      </c>
      <c r="E49" s="1" t="s">
        <v>60</v>
      </c>
      <c r="F49" s="7">
        <v>28.4</v>
      </c>
      <c r="G49" s="9">
        <v>14.75</v>
      </c>
      <c r="H49" s="9">
        <v>17.7</v>
      </c>
      <c r="I49" s="9">
        <v>502.68</v>
      </c>
    </row>
    <row r="50" spans="1:9" ht="51" x14ac:dyDescent="0.2">
      <c r="A50" s="8" t="s">
        <v>126</v>
      </c>
      <c r="B50" s="7" t="s">
        <v>90</v>
      </c>
      <c r="C50" s="8" t="s">
        <v>22</v>
      </c>
      <c r="D50" s="8" t="s">
        <v>91</v>
      </c>
      <c r="E50" s="1" t="s">
        <v>60</v>
      </c>
      <c r="F50" s="7">
        <v>72.599999999999994</v>
      </c>
      <c r="G50" s="9">
        <v>17.05</v>
      </c>
      <c r="H50" s="9">
        <v>20.46</v>
      </c>
      <c r="I50" s="9">
        <v>1485.39</v>
      </c>
    </row>
    <row r="51" spans="1:9" x14ac:dyDescent="0.2">
      <c r="A51" s="4" t="s">
        <v>127</v>
      </c>
      <c r="B51" s="4"/>
      <c r="C51" s="4"/>
      <c r="D51" s="4" t="s">
        <v>128</v>
      </c>
      <c r="E51" s="4"/>
      <c r="F51" s="5"/>
      <c r="G51" s="4"/>
      <c r="H51" s="4"/>
      <c r="I51" s="17">
        <f>SUM(I52:I56)</f>
        <v>47981.2</v>
      </c>
    </row>
    <row r="52" spans="1:9" ht="63.75" x14ac:dyDescent="0.2">
      <c r="A52" s="8" t="s">
        <v>129</v>
      </c>
      <c r="B52" s="7" t="s">
        <v>130</v>
      </c>
      <c r="C52" s="8" t="s">
        <v>22</v>
      </c>
      <c r="D52" s="8" t="s">
        <v>131</v>
      </c>
      <c r="E52" s="1" t="s">
        <v>24</v>
      </c>
      <c r="F52" s="7">
        <v>148.44999999999999</v>
      </c>
      <c r="G52" s="9">
        <v>64.28</v>
      </c>
      <c r="H52" s="9">
        <v>77.13</v>
      </c>
      <c r="I52" s="9">
        <v>11449.94</v>
      </c>
    </row>
    <row r="53" spans="1:9" ht="25.5" x14ac:dyDescent="0.2">
      <c r="A53" s="8" t="s">
        <v>132</v>
      </c>
      <c r="B53" s="7" t="s">
        <v>133</v>
      </c>
      <c r="C53" s="8" t="s">
        <v>22</v>
      </c>
      <c r="D53" s="8" t="s">
        <v>134</v>
      </c>
      <c r="E53" s="1" t="s">
        <v>24</v>
      </c>
      <c r="F53" s="7">
        <v>191.54</v>
      </c>
      <c r="G53" s="9">
        <v>155.41</v>
      </c>
      <c r="H53" s="9">
        <v>186.49</v>
      </c>
      <c r="I53" s="9">
        <v>35720.29</v>
      </c>
    </row>
    <row r="54" spans="1:9" ht="25.5" x14ac:dyDescent="0.2">
      <c r="A54" s="8" t="s">
        <v>135</v>
      </c>
      <c r="B54" s="7" t="s">
        <v>136</v>
      </c>
      <c r="C54" s="8" t="s">
        <v>22</v>
      </c>
      <c r="D54" s="8" t="s">
        <v>137</v>
      </c>
      <c r="E54" s="1" t="s">
        <v>28</v>
      </c>
      <c r="F54" s="7">
        <v>2.12</v>
      </c>
      <c r="G54" s="9">
        <v>42.23</v>
      </c>
      <c r="H54" s="9">
        <v>50.67</v>
      </c>
      <c r="I54" s="9">
        <v>107.42</v>
      </c>
    </row>
    <row r="55" spans="1:9" ht="25.5" x14ac:dyDescent="0.2">
      <c r="A55" s="8" t="s">
        <v>138</v>
      </c>
      <c r="B55" s="7" t="s">
        <v>139</v>
      </c>
      <c r="C55" s="8" t="s">
        <v>22</v>
      </c>
      <c r="D55" s="8" t="s">
        <v>140</v>
      </c>
      <c r="E55" s="1" t="s">
        <v>28</v>
      </c>
      <c r="F55" s="7">
        <v>15.95</v>
      </c>
      <c r="G55" s="9">
        <v>31.26</v>
      </c>
      <c r="H55" s="9">
        <v>37.51</v>
      </c>
      <c r="I55" s="9">
        <v>598.28</v>
      </c>
    </row>
    <row r="56" spans="1:9" ht="25.5" x14ac:dyDescent="0.2">
      <c r="A56" s="8" t="s">
        <v>141</v>
      </c>
      <c r="B56" s="7" t="s">
        <v>142</v>
      </c>
      <c r="C56" s="8" t="s">
        <v>22</v>
      </c>
      <c r="D56" s="8" t="s">
        <v>143</v>
      </c>
      <c r="E56" s="1" t="s">
        <v>28</v>
      </c>
      <c r="F56" s="7">
        <v>2.12</v>
      </c>
      <c r="G56" s="9">
        <v>41.39</v>
      </c>
      <c r="H56" s="9">
        <v>49.66</v>
      </c>
      <c r="I56" s="9">
        <v>105.27</v>
      </c>
    </row>
    <row r="57" spans="1:9" x14ac:dyDescent="0.2">
      <c r="A57" s="4" t="s">
        <v>144</v>
      </c>
      <c r="B57" s="4"/>
      <c r="C57" s="4"/>
      <c r="D57" s="4" t="s">
        <v>145</v>
      </c>
      <c r="E57" s="4"/>
      <c r="F57" s="5"/>
      <c r="G57" s="4"/>
      <c r="H57" s="4"/>
      <c r="I57" s="6">
        <v>12612.83</v>
      </c>
    </row>
    <row r="58" spans="1:9" x14ac:dyDescent="0.2">
      <c r="A58" s="4" t="s">
        <v>146</v>
      </c>
      <c r="B58" s="4"/>
      <c r="C58" s="4"/>
      <c r="D58" s="4" t="s">
        <v>147</v>
      </c>
      <c r="E58" s="4"/>
      <c r="F58" s="5"/>
      <c r="G58" s="4"/>
      <c r="H58" s="4"/>
      <c r="I58" s="17">
        <f>I59+I60</f>
        <v>12612.83</v>
      </c>
    </row>
    <row r="59" spans="1:9" ht="38.25" x14ac:dyDescent="0.2">
      <c r="A59" s="8" t="s">
        <v>148</v>
      </c>
      <c r="B59" s="7" t="s">
        <v>149</v>
      </c>
      <c r="C59" s="8" t="s">
        <v>22</v>
      </c>
      <c r="D59" s="8" t="s">
        <v>150</v>
      </c>
      <c r="E59" s="1" t="s">
        <v>24</v>
      </c>
      <c r="F59" s="7">
        <v>1.49</v>
      </c>
      <c r="G59" s="9">
        <v>832.76</v>
      </c>
      <c r="H59" s="9">
        <v>999.31</v>
      </c>
      <c r="I59" s="9">
        <v>1488.97</v>
      </c>
    </row>
    <row r="60" spans="1:9" x14ac:dyDescent="0.2">
      <c r="A60" s="8" t="s">
        <v>151</v>
      </c>
      <c r="B60" s="7" t="s">
        <v>152</v>
      </c>
      <c r="C60" s="8" t="s">
        <v>22</v>
      </c>
      <c r="D60" s="8" t="s">
        <v>153</v>
      </c>
      <c r="E60" s="1" t="s">
        <v>24</v>
      </c>
      <c r="F60" s="7">
        <v>27.75</v>
      </c>
      <c r="G60" s="9">
        <v>334.05</v>
      </c>
      <c r="H60" s="9">
        <v>400.86</v>
      </c>
      <c r="I60" s="9">
        <v>11123.86</v>
      </c>
    </row>
    <row r="61" spans="1:9" x14ac:dyDescent="0.2">
      <c r="A61" s="4" t="s">
        <v>154</v>
      </c>
      <c r="B61" s="4"/>
      <c r="C61" s="4"/>
      <c r="D61" s="4" t="s">
        <v>155</v>
      </c>
      <c r="E61" s="4"/>
      <c r="F61" s="5"/>
      <c r="G61" s="4"/>
      <c r="H61" s="4"/>
      <c r="I61" s="6">
        <v>189072.1</v>
      </c>
    </row>
    <row r="62" spans="1:9" x14ac:dyDescent="0.2">
      <c r="A62" s="4" t="s">
        <v>156</v>
      </c>
      <c r="B62" s="4"/>
      <c r="C62" s="4"/>
      <c r="D62" s="4" t="s">
        <v>157</v>
      </c>
      <c r="E62" s="4"/>
      <c r="F62" s="5"/>
      <c r="G62" s="4"/>
      <c r="H62" s="4"/>
      <c r="I62" s="17">
        <f>SUM(I63:I67)</f>
        <v>189072.10000000003</v>
      </c>
    </row>
    <row r="63" spans="1:9" ht="51" x14ac:dyDescent="0.2">
      <c r="A63" s="8" t="s">
        <v>158</v>
      </c>
      <c r="B63" s="7" t="s">
        <v>159</v>
      </c>
      <c r="C63" s="8" t="s">
        <v>22</v>
      </c>
      <c r="D63" s="8" t="s">
        <v>160</v>
      </c>
      <c r="E63" s="1" t="s">
        <v>60</v>
      </c>
      <c r="F63" s="7">
        <v>4972</v>
      </c>
      <c r="G63" s="9">
        <v>19.5</v>
      </c>
      <c r="H63" s="9">
        <v>23.4</v>
      </c>
      <c r="I63" s="9">
        <v>116344.8</v>
      </c>
    </row>
    <row r="64" spans="1:9" ht="25.5" x14ac:dyDescent="0.2">
      <c r="A64" s="8" t="s">
        <v>161</v>
      </c>
      <c r="B64" s="7" t="s">
        <v>162</v>
      </c>
      <c r="C64" s="8" t="s">
        <v>22</v>
      </c>
      <c r="D64" s="8" t="s">
        <v>163</v>
      </c>
      <c r="E64" s="1" t="s">
        <v>24</v>
      </c>
      <c r="F64" s="7">
        <v>690.98</v>
      </c>
      <c r="G64" s="9">
        <v>76.88</v>
      </c>
      <c r="H64" s="9">
        <v>92.25</v>
      </c>
      <c r="I64" s="9">
        <v>63742.9</v>
      </c>
    </row>
    <row r="65" spans="1:9" ht="51" x14ac:dyDescent="0.2">
      <c r="A65" s="8" t="s">
        <v>164</v>
      </c>
      <c r="B65" s="7" t="s">
        <v>165</v>
      </c>
      <c r="C65" s="8" t="s">
        <v>22</v>
      </c>
      <c r="D65" s="8" t="s">
        <v>166</v>
      </c>
      <c r="E65" s="1" t="s">
        <v>28</v>
      </c>
      <c r="F65" s="7">
        <v>36</v>
      </c>
      <c r="G65" s="9">
        <v>168.26</v>
      </c>
      <c r="H65" s="9">
        <v>201.91</v>
      </c>
      <c r="I65" s="9">
        <v>7268.76</v>
      </c>
    </row>
    <row r="66" spans="1:9" ht="25.5" x14ac:dyDescent="0.2">
      <c r="A66" s="8" t="s">
        <v>167</v>
      </c>
      <c r="B66" s="7" t="s">
        <v>168</v>
      </c>
      <c r="C66" s="8" t="s">
        <v>22</v>
      </c>
      <c r="D66" s="8" t="s">
        <v>169</v>
      </c>
      <c r="E66" s="1" t="s">
        <v>24</v>
      </c>
      <c r="F66" s="7">
        <v>6.48</v>
      </c>
      <c r="G66" s="9">
        <v>33.020000000000003</v>
      </c>
      <c r="H66" s="9">
        <v>39.619999999999997</v>
      </c>
      <c r="I66" s="9">
        <v>256.73</v>
      </c>
    </row>
    <row r="67" spans="1:9" ht="38.25" x14ac:dyDescent="0.2">
      <c r="A67" s="8" t="s">
        <v>170</v>
      </c>
      <c r="B67" s="7" t="s">
        <v>171</v>
      </c>
      <c r="C67" s="8" t="s">
        <v>22</v>
      </c>
      <c r="D67" s="8" t="s">
        <v>172</v>
      </c>
      <c r="E67" s="1" t="s">
        <v>24</v>
      </c>
      <c r="F67" s="7">
        <v>29.12</v>
      </c>
      <c r="G67" s="9">
        <v>41.75</v>
      </c>
      <c r="H67" s="9">
        <v>50.1</v>
      </c>
      <c r="I67" s="9">
        <v>1458.91</v>
      </c>
    </row>
    <row r="68" spans="1:9" x14ac:dyDescent="0.2">
      <c r="A68" s="4" t="s">
        <v>173</v>
      </c>
      <c r="B68" s="4"/>
      <c r="C68" s="4"/>
      <c r="D68" s="4" t="s">
        <v>174</v>
      </c>
      <c r="E68" s="4"/>
      <c r="F68" s="5"/>
      <c r="G68" s="4"/>
      <c r="H68" s="4"/>
      <c r="I68" s="17">
        <f>SUM(I69:I70)</f>
        <v>18959.710000000003</v>
      </c>
    </row>
    <row r="69" spans="1:9" ht="51" x14ac:dyDescent="0.2">
      <c r="A69" s="8" t="s">
        <v>175</v>
      </c>
      <c r="B69" s="7" t="s">
        <v>176</v>
      </c>
      <c r="C69" s="8" t="s">
        <v>22</v>
      </c>
      <c r="D69" s="8" t="s">
        <v>177</v>
      </c>
      <c r="E69" s="1" t="s">
        <v>24</v>
      </c>
      <c r="F69" s="7">
        <v>463.11</v>
      </c>
      <c r="G69" s="9">
        <v>3.6</v>
      </c>
      <c r="H69" s="9">
        <v>4.32</v>
      </c>
      <c r="I69" s="9">
        <v>2000.63</v>
      </c>
    </row>
    <row r="70" spans="1:9" ht="63.75" x14ac:dyDescent="0.2">
      <c r="A70" s="8" t="s">
        <v>178</v>
      </c>
      <c r="B70" s="7" t="s">
        <v>179</v>
      </c>
      <c r="C70" s="8" t="s">
        <v>22</v>
      </c>
      <c r="D70" s="8" t="s">
        <v>180</v>
      </c>
      <c r="E70" s="1" t="s">
        <v>24</v>
      </c>
      <c r="F70" s="7">
        <v>463.11</v>
      </c>
      <c r="G70" s="9">
        <v>30.52</v>
      </c>
      <c r="H70" s="9">
        <v>36.619999999999997</v>
      </c>
      <c r="I70" s="9">
        <v>16959.080000000002</v>
      </c>
    </row>
    <row r="71" spans="1:9" x14ac:dyDescent="0.2">
      <c r="A71" s="4" t="s">
        <v>181</v>
      </c>
      <c r="B71" s="4"/>
      <c r="C71" s="4"/>
      <c r="D71" s="4" t="s">
        <v>182</v>
      </c>
      <c r="E71" s="4"/>
      <c r="F71" s="5"/>
      <c r="G71" s="4"/>
      <c r="H71" s="4"/>
      <c r="I71" s="17">
        <f>SUM(I72:I77)</f>
        <v>113588.9</v>
      </c>
    </row>
    <row r="72" spans="1:9" ht="25.5" x14ac:dyDescent="0.2">
      <c r="A72" s="8" t="s">
        <v>183</v>
      </c>
      <c r="B72" s="7" t="s">
        <v>184</v>
      </c>
      <c r="C72" s="8" t="s">
        <v>22</v>
      </c>
      <c r="D72" s="8" t="s">
        <v>185</v>
      </c>
      <c r="E72" s="1" t="s">
        <v>34</v>
      </c>
      <c r="F72" s="7">
        <v>23.81</v>
      </c>
      <c r="G72" s="9">
        <v>5.2</v>
      </c>
      <c r="H72" s="9">
        <v>6.24</v>
      </c>
      <c r="I72" s="9">
        <v>148.57</v>
      </c>
    </row>
    <row r="73" spans="1:9" ht="25.5" x14ac:dyDescent="0.2">
      <c r="A73" s="8" t="s">
        <v>186</v>
      </c>
      <c r="B73" s="7" t="s">
        <v>49</v>
      </c>
      <c r="C73" s="8" t="s">
        <v>22</v>
      </c>
      <c r="D73" s="8" t="s">
        <v>50</v>
      </c>
      <c r="E73" s="1" t="s">
        <v>34</v>
      </c>
      <c r="F73" s="7">
        <v>6.48</v>
      </c>
      <c r="G73" s="9">
        <v>546.37</v>
      </c>
      <c r="H73" s="9">
        <v>655.64</v>
      </c>
      <c r="I73" s="9">
        <v>4248.54</v>
      </c>
    </row>
    <row r="74" spans="1:9" ht="38.25" x14ac:dyDescent="0.2">
      <c r="A74" s="8" t="s">
        <v>187</v>
      </c>
      <c r="B74" s="7" t="s">
        <v>188</v>
      </c>
      <c r="C74" s="8" t="s">
        <v>22</v>
      </c>
      <c r="D74" s="8" t="s">
        <v>189</v>
      </c>
      <c r="E74" s="1" t="s">
        <v>24</v>
      </c>
      <c r="F74" s="7">
        <v>6.48</v>
      </c>
      <c r="G74" s="9">
        <v>92</v>
      </c>
      <c r="H74" s="9">
        <v>110.4</v>
      </c>
      <c r="I74" s="9">
        <v>715.39</v>
      </c>
    </row>
    <row r="75" spans="1:9" ht="25.5" x14ac:dyDescent="0.2">
      <c r="A75" s="8" t="s">
        <v>190</v>
      </c>
      <c r="B75" s="7" t="s">
        <v>191</v>
      </c>
      <c r="C75" s="8" t="s">
        <v>22</v>
      </c>
      <c r="D75" s="8" t="s">
        <v>192</v>
      </c>
      <c r="E75" s="1" t="s">
        <v>24</v>
      </c>
      <c r="F75" s="7">
        <v>450.65</v>
      </c>
      <c r="G75" s="9">
        <v>98.13</v>
      </c>
      <c r="H75" s="9">
        <v>117.75</v>
      </c>
      <c r="I75" s="9">
        <v>53064.03</v>
      </c>
    </row>
    <row r="76" spans="1:9" ht="25.5" x14ac:dyDescent="0.2">
      <c r="A76" s="8" t="s">
        <v>193</v>
      </c>
      <c r="B76" s="7" t="s">
        <v>191</v>
      </c>
      <c r="C76" s="8" t="s">
        <v>22</v>
      </c>
      <c r="D76" s="8" t="s">
        <v>192</v>
      </c>
      <c r="E76" s="1" t="s">
        <v>24</v>
      </c>
      <c r="F76" s="7">
        <v>450.65</v>
      </c>
      <c r="G76" s="9">
        <v>98.13</v>
      </c>
      <c r="H76" s="9">
        <v>117.75</v>
      </c>
      <c r="I76" s="9">
        <v>53064.03</v>
      </c>
    </row>
    <row r="77" spans="1:9" ht="38.25" x14ac:dyDescent="0.2">
      <c r="A77" s="8" t="s">
        <v>194</v>
      </c>
      <c r="B77" s="7" t="s">
        <v>195</v>
      </c>
      <c r="C77" s="8" t="s">
        <v>196</v>
      </c>
      <c r="D77" s="8" t="s">
        <v>197</v>
      </c>
      <c r="E77" s="1" t="s">
        <v>24</v>
      </c>
      <c r="F77" s="7">
        <v>19.100000000000001</v>
      </c>
      <c r="G77" s="9">
        <v>102.46</v>
      </c>
      <c r="H77" s="9">
        <v>122.95</v>
      </c>
      <c r="I77" s="9">
        <v>2348.34</v>
      </c>
    </row>
    <row r="78" spans="1:9" x14ac:dyDescent="0.2">
      <c r="A78" s="4" t="s">
        <v>198</v>
      </c>
      <c r="B78" s="4"/>
      <c r="C78" s="4"/>
      <c r="D78" s="4" t="s">
        <v>199</v>
      </c>
      <c r="E78" s="4"/>
      <c r="F78" s="5"/>
      <c r="G78" s="4"/>
      <c r="H78" s="4"/>
      <c r="I78" s="17">
        <f>SUM(I79:I87)</f>
        <v>48274.490000000005</v>
      </c>
    </row>
    <row r="79" spans="1:9" ht="25.5" x14ac:dyDescent="0.2">
      <c r="A79" s="8" t="s">
        <v>200</v>
      </c>
      <c r="B79" s="7" t="s">
        <v>201</v>
      </c>
      <c r="C79" s="8" t="s">
        <v>22</v>
      </c>
      <c r="D79" s="8" t="s">
        <v>202</v>
      </c>
      <c r="E79" s="1" t="s">
        <v>24</v>
      </c>
      <c r="F79" s="7">
        <v>463.11</v>
      </c>
      <c r="G79" s="9">
        <v>2.5499999999999998</v>
      </c>
      <c r="H79" s="9">
        <v>3.06</v>
      </c>
      <c r="I79" s="9">
        <v>1417.11</v>
      </c>
    </row>
    <row r="80" spans="1:9" ht="25.5" x14ac:dyDescent="0.2">
      <c r="A80" s="8" t="s">
        <v>203</v>
      </c>
      <c r="B80" s="7" t="s">
        <v>204</v>
      </c>
      <c r="C80" s="8" t="s">
        <v>22</v>
      </c>
      <c r="D80" s="8" t="s">
        <v>205</v>
      </c>
      <c r="E80" s="1" t="s">
        <v>24</v>
      </c>
      <c r="F80" s="7">
        <v>463.11</v>
      </c>
      <c r="G80" s="9">
        <v>9.92</v>
      </c>
      <c r="H80" s="9">
        <v>11.9</v>
      </c>
      <c r="I80" s="9">
        <v>5511</v>
      </c>
    </row>
    <row r="81" spans="1:9" ht="25.5" x14ac:dyDescent="0.2">
      <c r="A81" s="8" t="s">
        <v>206</v>
      </c>
      <c r="B81" s="7" t="s">
        <v>207</v>
      </c>
      <c r="C81" s="8" t="s">
        <v>22</v>
      </c>
      <c r="D81" s="8" t="s">
        <v>208</v>
      </c>
      <c r="E81" s="1" t="s">
        <v>24</v>
      </c>
      <c r="F81" s="7">
        <v>463.11</v>
      </c>
      <c r="G81" s="9">
        <v>11.31</v>
      </c>
      <c r="H81" s="9">
        <v>13.57</v>
      </c>
      <c r="I81" s="9">
        <v>6284.4</v>
      </c>
    </row>
    <row r="82" spans="1:9" ht="25.5" x14ac:dyDescent="0.2">
      <c r="A82" s="8" t="s">
        <v>209</v>
      </c>
      <c r="B82" s="7" t="s">
        <v>210</v>
      </c>
      <c r="C82" s="8" t="s">
        <v>22</v>
      </c>
      <c r="D82" s="8" t="s">
        <v>211</v>
      </c>
      <c r="E82" s="1" t="s">
        <v>24</v>
      </c>
      <c r="F82" s="7">
        <v>6.48</v>
      </c>
      <c r="G82" s="9">
        <v>2.64</v>
      </c>
      <c r="H82" s="9">
        <v>3.16</v>
      </c>
      <c r="I82" s="9">
        <v>20.47</v>
      </c>
    </row>
    <row r="83" spans="1:9" ht="25.5" x14ac:dyDescent="0.2">
      <c r="A83" s="8" t="s">
        <v>212</v>
      </c>
      <c r="B83" s="7" t="s">
        <v>213</v>
      </c>
      <c r="C83" s="8" t="s">
        <v>22</v>
      </c>
      <c r="D83" s="8" t="s">
        <v>214</v>
      </c>
      <c r="E83" s="1" t="s">
        <v>24</v>
      </c>
      <c r="F83" s="7">
        <v>6.48</v>
      </c>
      <c r="G83" s="9">
        <v>24.2</v>
      </c>
      <c r="H83" s="9">
        <v>29.04</v>
      </c>
      <c r="I83" s="9">
        <v>188.17</v>
      </c>
    </row>
    <row r="84" spans="1:9" ht="25.5" x14ac:dyDescent="0.2">
      <c r="A84" s="8" t="s">
        <v>215</v>
      </c>
      <c r="B84" s="7" t="s">
        <v>216</v>
      </c>
      <c r="C84" s="8" t="s">
        <v>22</v>
      </c>
      <c r="D84" s="8" t="s">
        <v>217</v>
      </c>
      <c r="E84" s="1" t="s">
        <v>24</v>
      </c>
      <c r="F84" s="7">
        <v>6.48</v>
      </c>
      <c r="G84" s="9">
        <v>12.94</v>
      </c>
      <c r="H84" s="9">
        <v>15.52</v>
      </c>
      <c r="I84" s="9">
        <v>100.56</v>
      </c>
    </row>
    <row r="85" spans="1:9" ht="25.5" x14ac:dyDescent="0.2">
      <c r="A85" s="8" t="s">
        <v>218</v>
      </c>
      <c r="B85" s="7" t="s">
        <v>219</v>
      </c>
      <c r="C85" s="8" t="s">
        <v>22</v>
      </c>
      <c r="D85" s="8" t="s">
        <v>220</v>
      </c>
      <c r="E85" s="1" t="s">
        <v>24</v>
      </c>
      <c r="F85" s="7">
        <v>340.38</v>
      </c>
      <c r="G85" s="9">
        <v>54.98</v>
      </c>
      <c r="H85" s="9">
        <v>65.97</v>
      </c>
      <c r="I85" s="9">
        <v>22454.86</v>
      </c>
    </row>
    <row r="86" spans="1:9" ht="38.25" x14ac:dyDescent="0.2">
      <c r="A86" s="8" t="s">
        <v>221</v>
      </c>
      <c r="B86" s="7" t="s">
        <v>222</v>
      </c>
      <c r="C86" s="8" t="s">
        <v>22</v>
      </c>
      <c r="D86" s="8" t="s">
        <v>223</v>
      </c>
      <c r="E86" s="1" t="s">
        <v>24</v>
      </c>
      <c r="F86" s="7">
        <v>340.38</v>
      </c>
      <c r="G86" s="9">
        <v>9.4</v>
      </c>
      <c r="H86" s="9">
        <v>11.28</v>
      </c>
      <c r="I86" s="9">
        <v>3839.48</v>
      </c>
    </row>
    <row r="87" spans="1:9" ht="51" x14ac:dyDescent="0.2">
      <c r="A87" s="8" t="s">
        <v>224</v>
      </c>
      <c r="B87" s="7" t="s">
        <v>225</v>
      </c>
      <c r="C87" s="8" t="s">
        <v>22</v>
      </c>
      <c r="D87" s="8" t="s">
        <v>226</v>
      </c>
      <c r="E87" s="1" t="s">
        <v>24</v>
      </c>
      <c r="F87" s="7">
        <v>340.38</v>
      </c>
      <c r="G87" s="9">
        <v>20.71</v>
      </c>
      <c r="H87" s="9">
        <v>24.85</v>
      </c>
      <c r="I87" s="9">
        <v>8458.44</v>
      </c>
    </row>
    <row r="88" spans="1:9" x14ac:dyDescent="0.2">
      <c r="A88" s="4" t="s">
        <v>227</v>
      </c>
      <c r="B88" s="4"/>
      <c r="C88" s="4"/>
      <c r="D88" s="4" t="s">
        <v>228</v>
      </c>
      <c r="E88" s="4"/>
      <c r="F88" s="5"/>
      <c r="G88" s="4"/>
      <c r="H88" s="4"/>
      <c r="I88" s="17">
        <f>SUM(I89:I93)</f>
        <v>651.16</v>
      </c>
    </row>
    <row r="89" spans="1:9" ht="38.25" x14ac:dyDescent="0.2">
      <c r="A89" s="8" t="s">
        <v>229</v>
      </c>
      <c r="B89" s="7" t="s">
        <v>230</v>
      </c>
      <c r="C89" s="8" t="s">
        <v>22</v>
      </c>
      <c r="D89" s="8" t="s">
        <v>231</v>
      </c>
      <c r="E89" s="1" t="s">
        <v>24</v>
      </c>
      <c r="F89" s="7">
        <v>1</v>
      </c>
      <c r="G89" s="9">
        <v>95.04</v>
      </c>
      <c r="H89" s="9">
        <v>114.04</v>
      </c>
      <c r="I89" s="9">
        <v>114.04</v>
      </c>
    </row>
    <row r="90" spans="1:9" ht="25.5" x14ac:dyDescent="0.2">
      <c r="A90" s="8" t="s">
        <v>232</v>
      </c>
      <c r="B90" s="7" t="s">
        <v>233</v>
      </c>
      <c r="C90" s="8" t="s">
        <v>22</v>
      </c>
      <c r="D90" s="8" t="s">
        <v>234</v>
      </c>
      <c r="E90" s="1" t="s">
        <v>235</v>
      </c>
      <c r="F90" s="7">
        <v>1</v>
      </c>
      <c r="G90" s="9">
        <v>11.58</v>
      </c>
      <c r="H90" s="9">
        <v>13.89</v>
      </c>
      <c r="I90" s="9">
        <v>13.89</v>
      </c>
    </row>
    <row r="91" spans="1:9" ht="25.5" x14ac:dyDescent="0.2">
      <c r="A91" s="8" t="s">
        <v>236</v>
      </c>
      <c r="B91" s="7" t="s">
        <v>237</v>
      </c>
      <c r="C91" s="8" t="s">
        <v>22</v>
      </c>
      <c r="D91" s="8" t="s">
        <v>238</v>
      </c>
      <c r="E91" s="1" t="s">
        <v>235</v>
      </c>
      <c r="F91" s="7">
        <v>1</v>
      </c>
      <c r="G91" s="9">
        <v>10.14</v>
      </c>
      <c r="H91" s="9">
        <v>12.16</v>
      </c>
      <c r="I91" s="9">
        <v>12.16</v>
      </c>
    </row>
    <row r="92" spans="1:9" ht="25.5" x14ac:dyDescent="0.2">
      <c r="A92" s="8" t="s">
        <v>239</v>
      </c>
      <c r="B92" s="7" t="s">
        <v>240</v>
      </c>
      <c r="C92" s="8" t="s">
        <v>22</v>
      </c>
      <c r="D92" s="8" t="s">
        <v>241</v>
      </c>
      <c r="E92" s="1" t="s">
        <v>235</v>
      </c>
      <c r="F92" s="7">
        <v>7</v>
      </c>
      <c r="G92" s="9">
        <v>10.63</v>
      </c>
      <c r="H92" s="9">
        <v>12.75</v>
      </c>
      <c r="I92" s="9">
        <v>89.25</v>
      </c>
    </row>
    <row r="93" spans="1:9" ht="51" x14ac:dyDescent="0.2">
      <c r="A93" s="8" t="s">
        <v>242</v>
      </c>
      <c r="B93" s="7" t="s">
        <v>243</v>
      </c>
      <c r="C93" s="8" t="s">
        <v>22</v>
      </c>
      <c r="D93" s="8" t="s">
        <v>244</v>
      </c>
      <c r="E93" s="1" t="s">
        <v>235</v>
      </c>
      <c r="F93" s="7">
        <v>1</v>
      </c>
      <c r="G93" s="9">
        <v>351.52</v>
      </c>
      <c r="H93" s="9">
        <v>421.82</v>
      </c>
      <c r="I93" s="9">
        <v>421.82</v>
      </c>
    </row>
    <row r="94" spans="1:9" x14ac:dyDescent="0.2">
      <c r="A94" s="4" t="s">
        <v>245</v>
      </c>
      <c r="B94" s="4"/>
      <c r="C94" s="4"/>
      <c r="D94" s="4" t="s">
        <v>246</v>
      </c>
      <c r="E94" s="4"/>
      <c r="F94" s="5"/>
      <c r="G94" s="4"/>
      <c r="H94" s="4"/>
      <c r="I94" s="17">
        <f>SUM(I95:I101)</f>
        <v>3567.39</v>
      </c>
    </row>
    <row r="95" spans="1:9" ht="25.5" x14ac:dyDescent="0.2">
      <c r="A95" s="8" t="s">
        <v>247</v>
      </c>
      <c r="B95" s="7" t="s">
        <v>248</v>
      </c>
      <c r="C95" s="8" t="s">
        <v>22</v>
      </c>
      <c r="D95" s="8" t="s">
        <v>249</v>
      </c>
      <c r="E95" s="1" t="s">
        <v>28</v>
      </c>
      <c r="F95" s="7">
        <v>174.98</v>
      </c>
      <c r="G95" s="9">
        <v>5.31</v>
      </c>
      <c r="H95" s="9">
        <v>6.37</v>
      </c>
      <c r="I95" s="9">
        <v>1114.6199999999999</v>
      </c>
    </row>
    <row r="96" spans="1:9" ht="38.25" x14ac:dyDescent="0.2">
      <c r="A96" s="8" t="s">
        <v>250</v>
      </c>
      <c r="B96" s="7" t="s">
        <v>251</v>
      </c>
      <c r="C96" s="8" t="s">
        <v>22</v>
      </c>
      <c r="D96" s="8" t="s">
        <v>252</v>
      </c>
      <c r="E96" s="1" t="s">
        <v>28</v>
      </c>
      <c r="F96" s="7">
        <v>36.9</v>
      </c>
      <c r="G96" s="9">
        <v>9.08</v>
      </c>
      <c r="H96" s="9">
        <v>10.89</v>
      </c>
      <c r="I96" s="9">
        <v>401.84</v>
      </c>
    </row>
    <row r="97" spans="1:9" ht="38.25" x14ac:dyDescent="0.2">
      <c r="A97" s="8" t="s">
        <v>253</v>
      </c>
      <c r="B97" s="7" t="s">
        <v>254</v>
      </c>
      <c r="C97" s="8" t="s">
        <v>22</v>
      </c>
      <c r="D97" s="8" t="s">
        <v>255</v>
      </c>
      <c r="E97" s="1" t="s">
        <v>28</v>
      </c>
      <c r="F97" s="7">
        <v>147.97999999999999</v>
      </c>
      <c r="G97" s="9">
        <v>10.9</v>
      </c>
      <c r="H97" s="9">
        <v>13.08</v>
      </c>
      <c r="I97" s="9">
        <v>1935.57</v>
      </c>
    </row>
    <row r="98" spans="1:9" ht="25.5" x14ac:dyDescent="0.2">
      <c r="A98" s="8" t="s">
        <v>256</v>
      </c>
      <c r="B98" s="7" t="s">
        <v>257</v>
      </c>
      <c r="C98" s="8" t="s">
        <v>22</v>
      </c>
      <c r="D98" s="8" t="s">
        <v>258</v>
      </c>
      <c r="E98" s="1" t="s">
        <v>235</v>
      </c>
      <c r="F98" s="7">
        <v>3</v>
      </c>
      <c r="G98" s="9">
        <v>8.23</v>
      </c>
      <c r="H98" s="9">
        <v>9.8699999999999992</v>
      </c>
      <c r="I98" s="9">
        <v>29.61</v>
      </c>
    </row>
    <row r="99" spans="1:9" ht="38.25" x14ac:dyDescent="0.2">
      <c r="A99" s="8" t="s">
        <v>259</v>
      </c>
      <c r="B99" s="7" t="s">
        <v>260</v>
      </c>
      <c r="C99" s="8" t="s">
        <v>22</v>
      </c>
      <c r="D99" s="8" t="s">
        <v>261</v>
      </c>
      <c r="E99" s="1" t="s">
        <v>235</v>
      </c>
      <c r="F99" s="7">
        <v>2</v>
      </c>
      <c r="G99" s="9">
        <v>22.29</v>
      </c>
      <c r="H99" s="9">
        <v>26.74</v>
      </c>
      <c r="I99" s="9">
        <v>53.48</v>
      </c>
    </row>
    <row r="100" spans="1:9" ht="38.25" x14ac:dyDescent="0.2">
      <c r="A100" s="8" t="s">
        <v>262</v>
      </c>
      <c r="B100" s="7" t="s">
        <v>263</v>
      </c>
      <c r="C100" s="8" t="s">
        <v>22</v>
      </c>
      <c r="D100" s="8" t="s">
        <v>264</v>
      </c>
      <c r="E100" s="1" t="s">
        <v>235</v>
      </c>
      <c r="F100" s="7">
        <v>1</v>
      </c>
      <c r="G100" s="9">
        <v>11.63</v>
      </c>
      <c r="H100" s="9">
        <v>13.95</v>
      </c>
      <c r="I100" s="9">
        <v>13.95</v>
      </c>
    </row>
    <row r="101" spans="1:9" ht="38.25" x14ac:dyDescent="0.2">
      <c r="A101" s="8" t="s">
        <v>265</v>
      </c>
      <c r="B101" s="7" t="s">
        <v>266</v>
      </c>
      <c r="C101" s="8" t="s">
        <v>22</v>
      </c>
      <c r="D101" s="8" t="s">
        <v>267</v>
      </c>
      <c r="E101" s="1" t="s">
        <v>235</v>
      </c>
      <c r="F101" s="7">
        <v>2</v>
      </c>
      <c r="G101" s="9">
        <v>7.64</v>
      </c>
      <c r="H101" s="9">
        <v>9.16</v>
      </c>
      <c r="I101" s="9">
        <v>18.32</v>
      </c>
    </row>
    <row r="102" spans="1:9" x14ac:dyDescent="0.2">
      <c r="A102" s="4" t="s">
        <v>268</v>
      </c>
      <c r="B102" s="4"/>
      <c r="C102" s="4"/>
      <c r="D102" s="4" t="s">
        <v>269</v>
      </c>
      <c r="E102" s="4"/>
      <c r="F102" s="5"/>
      <c r="G102" s="4"/>
      <c r="H102" s="4"/>
      <c r="I102" s="17">
        <f>SUM(I103:I104)</f>
        <v>3188.81</v>
      </c>
    </row>
    <row r="103" spans="1:9" ht="38.25" x14ac:dyDescent="0.2">
      <c r="A103" s="8" t="s">
        <v>270</v>
      </c>
      <c r="B103" s="7" t="s">
        <v>271</v>
      </c>
      <c r="C103" s="8" t="s">
        <v>22</v>
      </c>
      <c r="D103" s="8" t="s">
        <v>272</v>
      </c>
      <c r="E103" s="1" t="s">
        <v>28</v>
      </c>
      <c r="F103" s="7">
        <v>40.71</v>
      </c>
      <c r="G103" s="9">
        <v>2.61</v>
      </c>
      <c r="H103" s="9">
        <v>3.13</v>
      </c>
      <c r="I103" s="9">
        <v>127.42</v>
      </c>
    </row>
    <row r="104" spans="1:9" ht="38.25" x14ac:dyDescent="0.2">
      <c r="A104" s="8" t="s">
        <v>273</v>
      </c>
      <c r="B104" s="7" t="s">
        <v>274</v>
      </c>
      <c r="C104" s="8" t="s">
        <v>22</v>
      </c>
      <c r="D104" s="8" t="s">
        <v>275</v>
      </c>
      <c r="E104" s="1" t="s">
        <v>28</v>
      </c>
      <c r="F104" s="7">
        <v>666.97</v>
      </c>
      <c r="G104" s="9">
        <v>3.83</v>
      </c>
      <c r="H104" s="9">
        <v>4.59</v>
      </c>
      <c r="I104" s="9">
        <v>3061.39</v>
      </c>
    </row>
    <row r="105" spans="1:9" x14ac:dyDescent="0.2">
      <c r="A105" s="4" t="s">
        <v>276</v>
      </c>
      <c r="B105" s="4"/>
      <c r="C105" s="4"/>
      <c r="D105" s="4" t="s">
        <v>277</v>
      </c>
      <c r="E105" s="4"/>
      <c r="F105" s="5"/>
      <c r="G105" s="4"/>
      <c r="H105" s="4"/>
      <c r="I105" s="17">
        <f>SUM(I106:I110)</f>
        <v>6547.8</v>
      </c>
    </row>
    <row r="106" spans="1:9" ht="38.25" x14ac:dyDescent="0.2">
      <c r="A106" s="8" t="s">
        <v>278</v>
      </c>
      <c r="B106" s="7" t="s">
        <v>279</v>
      </c>
      <c r="C106" s="8" t="s">
        <v>22</v>
      </c>
      <c r="D106" s="8" t="s">
        <v>280</v>
      </c>
      <c r="E106" s="1" t="s">
        <v>235</v>
      </c>
      <c r="F106" s="7">
        <v>2</v>
      </c>
      <c r="G106" s="9">
        <v>33.4</v>
      </c>
      <c r="H106" s="9">
        <v>40.08</v>
      </c>
      <c r="I106" s="9">
        <v>80.16</v>
      </c>
    </row>
    <row r="107" spans="1:9" ht="38.25" x14ac:dyDescent="0.2">
      <c r="A107" s="8" t="s">
        <v>281</v>
      </c>
      <c r="B107" s="7" t="s">
        <v>282</v>
      </c>
      <c r="C107" s="8" t="s">
        <v>22</v>
      </c>
      <c r="D107" s="8" t="s">
        <v>283</v>
      </c>
      <c r="E107" s="1" t="s">
        <v>235</v>
      </c>
      <c r="F107" s="7">
        <v>2</v>
      </c>
      <c r="G107" s="9">
        <v>23.17</v>
      </c>
      <c r="H107" s="9">
        <v>27.8</v>
      </c>
      <c r="I107" s="9">
        <v>55.6</v>
      </c>
    </row>
    <row r="108" spans="1:9" ht="38.25" x14ac:dyDescent="0.2">
      <c r="A108" s="8" t="s">
        <v>284</v>
      </c>
      <c r="B108" s="7" t="s">
        <v>285</v>
      </c>
      <c r="C108" s="8" t="s">
        <v>22</v>
      </c>
      <c r="D108" s="8" t="s">
        <v>286</v>
      </c>
      <c r="E108" s="1" t="s">
        <v>235</v>
      </c>
      <c r="F108" s="7">
        <v>1</v>
      </c>
      <c r="G108" s="9">
        <v>40.67</v>
      </c>
      <c r="H108" s="9">
        <v>48.8</v>
      </c>
      <c r="I108" s="9">
        <v>48.8</v>
      </c>
    </row>
    <row r="109" spans="1:9" ht="38.25" x14ac:dyDescent="0.2">
      <c r="A109" s="8" t="s">
        <v>287</v>
      </c>
      <c r="B109" s="7" t="s">
        <v>288</v>
      </c>
      <c r="C109" s="8" t="s">
        <v>22</v>
      </c>
      <c r="D109" s="8" t="s">
        <v>289</v>
      </c>
      <c r="E109" s="1" t="s">
        <v>235</v>
      </c>
      <c r="F109" s="7">
        <v>3</v>
      </c>
      <c r="G109" s="9">
        <v>31.17</v>
      </c>
      <c r="H109" s="9">
        <v>37.4</v>
      </c>
      <c r="I109" s="9">
        <v>112.2</v>
      </c>
    </row>
    <row r="110" spans="1:9" ht="51" x14ac:dyDescent="0.2">
      <c r="A110" s="8" t="s">
        <v>290</v>
      </c>
      <c r="B110" s="7" t="s">
        <v>291</v>
      </c>
      <c r="C110" s="8" t="s">
        <v>22</v>
      </c>
      <c r="D110" s="8" t="s">
        <v>292</v>
      </c>
      <c r="E110" s="1" t="s">
        <v>235</v>
      </c>
      <c r="F110" s="7">
        <v>16</v>
      </c>
      <c r="G110" s="9">
        <v>325.58</v>
      </c>
      <c r="H110" s="9">
        <v>390.69</v>
      </c>
      <c r="I110" s="9">
        <v>6251.04</v>
      </c>
    </row>
    <row r="111" spans="1:9" x14ac:dyDescent="0.2">
      <c r="A111" s="4" t="s">
        <v>293</v>
      </c>
      <c r="B111" s="4"/>
      <c r="C111" s="4"/>
      <c r="D111" s="4" t="s">
        <v>294</v>
      </c>
      <c r="E111" s="4"/>
      <c r="F111" s="5"/>
      <c r="G111" s="4"/>
      <c r="H111" s="4"/>
      <c r="I111" s="17">
        <f>SUM(I112:I116)</f>
        <v>2362.62</v>
      </c>
    </row>
    <row r="112" spans="1:9" ht="38.25" x14ac:dyDescent="0.2">
      <c r="A112" s="8" t="s">
        <v>295</v>
      </c>
      <c r="B112" s="7" t="s">
        <v>296</v>
      </c>
      <c r="C112" s="8" t="s">
        <v>22</v>
      </c>
      <c r="D112" s="8" t="s">
        <v>297</v>
      </c>
      <c r="E112" s="1" t="s">
        <v>235</v>
      </c>
      <c r="F112" s="7">
        <v>6</v>
      </c>
      <c r="G112" s="9">
        <v>35.61</v>
      </c>
      <c r="H112" s="9">
        <v>42.73</v>
      </c>
      <c r="I112" s="9">
        <v>256.38</v>
      </c>
    </row>
    <row r="113" spans="1:9" ht="38.25" x14ac:dyDescent="0.2">
      <c r="A113" s="8" t="s">
        <v>298</v>
      </c>
      <c r="B113" s="7" t="s">
        <v>299</v>
      </c>
      <c r="C113" s="8" t="s">
        <v>22</v>
      </c>
      <c r="D113" s="8" t="s">
        <v>300</v>
      </c>
      <c r="E113" s="1" t="s">
        <v>235</v>
      </c>
      <c r="F113" s="7">
        <v>6</v>
      </c>
      <c r="G113" s="9">
        <v>36.69</v>
      </c>
      <c r="H113" s="9">
        <v>44.02</v>
      </c>
      <c r="I113" s="9">
        <v>264.12</v>
      </c>
    </row>
    <row r="114" spans="1:9" ht="38.25" x14ac:dyDescent="0.2">
      <c r="A114" s="8" t="s">
        <v>301</v>
      </c>
      <c r="B114" s="7" t="s">
        <v>302</v>
      </c>
      <c r="C114" s="8" t="s">
        <v>22</v>
      </c>
      <c r="D114" s="8" t="s">
        <v>303</v>
      </c>
      <c r="E114" s="1" t="s">
        <v>28</v>
      </c>
      <c r="F114" s="7">
        <v>32.380000000000003</v>
      </c>
      <c r="G114" s="9">
        <v>33.74</v>
      </c>
      <c r="H114" s="9">
        <v>40.479999999999997</v>
      </c>
      <c r="I114" s="9">
        <v>1310.74</v>
      </c>
    </row>
    <row r="115" spans="1:9" ht="38.25" x14ac:dyDescent="0.2">
      <c r="A115" s="8" t="s">
        <v>304</v>
      </c>
      <c r="B115" s="7" t="s">
        <v>302</v>
      </c>
      <c r="C115" s="8" t="s">
        <v>22</v>
      </c>
      <c r="D115" s="8" t="s">
        <v>303</v>
      </c>
      <c r="E115" s="1" t="s">
        <v>28</v>
      </c>
      <c r="F115" s="7">
        <v>1</v>
      </c>
      <c r="G115" s="9">
        <v>33.74</v>
      </c>
      <c r="H115" s="9">
        <v>40.479999999999997</v>
      </c>
      <c r="I115" s="9">
        <v>40.479999999999997</v>
      </c>
    </row>
    <row r="116" spans="1:9" x14ac:dyDescent="0.2">
      <c r="A116" s="8" t="s">
        <v>305</v>
      </c>
      <c r="B116" s="7" t="s">
        <v>306</v>
      </c>
      <c r="C116" s="8" t="s">
        <v>22</v>
      </c>
      <c r="D116" s="8" t="s">
        <v>307</v>
      </c>
      <c r="E116" s="1" t="s">
        <v>235</v>
      </c>
      <c r="F116" s="7">
        <v>1</v>
      </c>
      <c r="G116" s="9">
        <v>409.09</v>
      </c>
      <c r="H116" s="9">
        <v>490.9</v>
      </c>
      <c r="I116" s="9">
        <v>490.9</v>
      </c>
    </row>
    <row r="117" spans="1:9" x14ac:dyDescent="0.2">
      <c r="A117" s="4" t="s">
        <v>308</v>
      </c>
      <c r="B117" s="4"/>
      <c r="C117" s="4"/>
      <c r="D117" s="4" t="s">
        <v>309</v>
      </c>
      <c r="E117" s="4"/>
      <c r="F117" s="5"/>
      <c r="G117" s="4"/>
      <c r="H117" s="4"/>
      <c r="I117" s="17">
        <f>SUM(I118:I121)</f>
        <v>1694.79</v>
      </c>
    </row>
    <row r="118" spans="1:9" x14ac:dyDescent="0.2">
      <c r="A118" s="8" t="s">
        <v>310</v>
      </c>
      <c r="B118" s="7" t="s">
        <v>311</v>
      </c>
      <c r="C118" s="8" t="s">
        <v>22</v>
      </c>
      <c r="D118" s="8" t="s">
        <v>312</v>
      </c>
      <c r="E118" s="1" t="s">
        <v>235</v>
      </c>
      <c r="F118" s="7">
        <v>2</v>
      </c>
      <c r="G118" s="9">
        <v>261.02999999999997</v>
      </c>
      <c r="H118" s="9">
        <v>313.23</v>
      </c>
      <c r="I118" s="9">
        <v>626.46</v>
      </c>
    </row>
    <row r="119" spans="1:9" ht="25.5" x14ac:dyDescent="0.2">
      <c r="A119" s="8" t="s">
        <v>313</v>
      </c>
      <c r="B119" s="7" t="s">
        <v>314</v>
      </c>
      <c r="C119" s="8" t="s">
        <v>22</v>
      </c>
      <c r="D119" s="8" t="s">
        <v>315</v>
      </c>
      <c r="E119" s="1" t="s">
        <v>235</v>
      </c>
      <c r="F119" s="7">
        <v>2</v>
      </c>
      <c r="G119" s="9">
        <v>276.79000000000002</v>
      </c>
      <c r="H119" s="9">
        <v>332.14</v>
      </c>
      <c r="I119" s="9">
        <v>664.28</v>
      </c>
    </row>
    <row r="120" spans="1:9" ht="38.25" x14ac:dyDescent="0.2">
      <c r="A120" s="8" t="s">
        <v>316</v>
      </c>
      <c r="B120" s="7" t="s">
        <v>317</v>
      </c>
      <c r="C120" s="8" t="s">
        <v>196</v>
      </c>
      <c r="D120" s="8" t="s">
        <v>318</v>
      </c>
      <c r="E120" s="1" t="s">
        <v>319</v>
      </c>
      <c r="F120" s="7">
        <v>13</v>
      </c>
      <c r="G120" s="9">
        <v>22.48</v>
      </c>
      <c r="H120" s="9">
        <v>26.97</v>
      </c>
      <c r="I120" s="9">
        <v>350.61</v>
      </c>
    </row>
    <row r="121" spans="1:9" ht="25.5" x14ac:dyDescent="0.2">
      <c r="A121" s="8" t="s">
        <v>320</v>
      </c>
      <c r="B121" s="7" t="s">
        <v>321</v>
      </c>
      <c r="C121" s="8" t="s">
        <v>22</v>
      </c>
      <c r="D121" s="8" t="s">
        <v>322</v>
      </c>
      <c r="E121" s="1" t="s">
        <v>235</v>
      </c>
      <c r="F121" s="7">
        <v>2</v>
      </c>
      <c r="G121" s="9">
        <v>22.27</v>
      </c>
      <c r="H121" s="9">
        <v>26.72</v>
      </c>
      <c r="I121" s="9">
        <v>53.44</v>
      </c>
    </row>
    <row r="122" spans="1:9" x14ac:dyDescent="0.2">
      <c r="A122" s="4" t="s">
        <v>323</v>
      </c>
      <c r="B122" s="4"/>
      <c r="C122" s="4"/>
      <c r="D122" s="4" t="s">
        <v>324</v>
      </c>
      <c r="E122" s="4"/>
      <c r="F122" s="5"/>
      <c r="G122" s="4"/>
      <c r="H122" s="4"/>
      <c r="I122" s="17">
        <f>SUM(I123:I135)</f>
        <v>5729.1500000000005</v>
      </c>
    </row>
    <row r="123" spans="1:9" x14ac:dyDescent="0.2">
      <c r="A123" s="8" t="s">
        <v>325</v>
      </c>
      <c r="B123" s="7" t="s">
        <v>32</v>
      </c>
      <c r="C123" s="8" t="s">
        <v>22</v>
      </c>
      <c r="D123" s="8" t="s">
        <v>33</v>
      </c>
      <c r="E123" s="1" t="s">
        <v>34</v>
      </c>
      <c r="F123" s="7">
        <v>2.08</v>
      </c>
      <c r="G123" s="9">
        <v>33.92</v>
      </c>
      <c r="H123" s="9">
        <v>40.700000000000003</v>
      </c>
      <c r="I123" s="9">
        <v>84.65</v>
      </c>
    </row>
    <row r="124" spans="1:9" x14ac:dyDescent="0.2">
      <c r="A124" s="8" t="s">
        <v>326</v>
      </c>
      <c r="B124" s="7" t="s">
        <v>36</v>
      </c>
      <c r="C124" s="8" t="s">
        <v>22</v>
      </c>
      <c r="D124" s="8" t="s">
        <v>37</v>
      </c>
      <c r="E124" s="1" t="s">
        <v>34</v>
      </c>
      <c r="F124" s="7">
        <v>1.51</v>
      </c>
      <c r="G124" s="9">
        <v>40.68</v>
      </c>
      <c r="H124" s="9">
        <v>48.81</v>
      </c>
      <c r="I124" s="9">
        <v>73.7</v>
      </c>
    </row>
    <row r="125" spans="1:9" ht="63.75" x14ac:dyDescent="0.2">
      <c r="A125" s="8" t="s">
        <v>327</v>
      </c>
      <c r="B125" s="7" t="s">
        <v>328</v>
      </c>
      <c r="C125" s="8" t="s">
        <v>22</v>
      </c>
      <c r="D125" s="8" t="s">
        <v>329</v>
      </c>
      <c r="E125" s="1" t="s">
        <v>24</v>
      </c>
      <c r="F125" s="7">
        <v>15.03</v>
      </c>
      <c r="G125" s="9">
        <v>72.180000000000007</v>
      </c>
      <c r="H125" s="9">
        <v>86.61</v>
      </c>
      <c r="I125" s="9">
        <v>1301.74</v>
      </c>
    </row>
    <row r="126" spans="1:9" ht="38.25" x14ac:dyDescent="0.2">
      <c r="A126" s="8" t="s">
        <v>330</v>
      </c>
      <c r="B126" s="7" t="s">
        <v>118</v>
      </c>
      <c r="C126" s="8" t="s">
        <v>22</v>
      </c>
      <c r="D126" s="8" t="s">
        <v>119</v>
      </c>
      <c r="E126" s="1" t="s">
        <v>24</v>
      </c>
      <c r="F126" s="7">
        <v>14.4</v>
      </c>
      <c r="G126" s="9">
        <v>32</v>
      </c>
      <c r="H126" s="9">
        <v>38.4</v>
      </c>
      <c r="I126" s="9">
        <v>552.96</v>
      </c>
    </row>
    <row r="127" spans="1:9" ht="25.5" x14ac:dyDescent="0.2">
      <c r="A127" s="8" t="s">
        <v>331</v>
      </c>
      <c r="B127" s="7" t="s">
        <v>71</v>
      </c>
      <c r="C127" s="8" t="s">
        <v>22</v>
      </c>
      <c r="D127" s="8" t="s">
        <v>72</v>
      </c>
      <c r="E127" s="1" t="s">
        <v>60</v>
      </c>
      <c r="F127" s="7">
        <v>31</v>
      </c>
      <c r="G127" s="9">
        <v>16.59</v>
      </c>
      <c r="H127" s="9">
        <v>19.899999999999999</v>
      </c>
      <c r="I127" s="9">
        <v>616.9</v>
      </c>
    </row>
    <row r="128" spans="1:9" ht="25.5" x14ac:dyDescent="0.2">
      <c r="A128" s="8" t="s">
        <v>332</v>
      </c>
      <c r="B128" s="7" t="s">
        <v>65</v>
      </c>
      <c r="C128" s="8" t="s">
        <v>22</v>
      </c>
      <c r="D128" s="8" t="s">
        <v>66</v>
      </c>
      <c r="E128" s="1" t="s">
        <v>60</v>
      </c>
      <c r="F128" s="7">
        <v>77</v>
      </c>
      <c r="G128" s="9">
        <v>13.08</v>
      </c>
      <c r="H128" s="9">
        <v>15.69</v>
      </c>
      <c r="I128" s="9">
        <v>1208.1300000000001</v>
      </c>
    </row>
    <row r="129" spans="1:9" ht="35.450000000000003" customHeight="1" x14ac:dyDescent="0.2">
      <c r="A129" s="8" t="s">
        <v>333</v>
      </c>
      <c r="B129" s="7" t="s">
        <v>334</v>
      </c>
      <c r="C129" s="8" t="s">
        <v>22</v>
      </c>
      <c r="D129" s="8" t="s">
        <v>335</v>
      </c>
      <c r="E129" s="1" t="s">
        <v>34</v>
      </c>
      <c r="F129" s="7">
        <v>0.56999999999999995</v>
      </c>
      <c r="G129" s="9">
        <v>396.43</v>
      </c>
      <c r="H129" s="9">
        <v>475.71</v>
      </c>
      <c r="I129" s="9">
        <v>271.14999999999998</v>
      </c>
    </row>
    <row r="130" spans="1:9" ht="25.5" x14ac:dyDescent="0.2">
      <c r="A130" s="8" t="s">
        <v>336</v>
      </c>
      <c r="B130" s="7" t="s">
        <v>77</v>
      </c>
      <c r="C130" s="8" t="s">
        <v>22</v>
      </c>
      <c r="D130" s="8" t="s">
        <v>78</v>
      </c>
      <c r="E130" s="1" t="s">
        <v>34</v>
      </c>
      <c r="F130" s="7">
        <v>0.56999999999999995</v>
      </c>
      <c r="G130" s="9">
        <v>174.54</v>
      </c>
      <c r="H130" s="9">
        <v>209.44</v>
      </c>
      <c r="I130" s="9">
        <v>119.38</v>
      </c>
    </row>
    <row r="131" spans="1:9" ht="51" x14ac:dyDescent="0.2">
      <c r="A131" s="8" t="s">
        <v>337</v>
      </c>
      <c r="B131" s="7" t="s">
        <v>176</v>
      </c>
      <c r="C131" s="8" t="s">
        <v>22</v>
      </c>
      <c r="D131" s="8" t="s">
        <v>177</v>
      </c>
      <c r="E131" s="1" t="s">
        <v>24</v>
      </c>
      <c r="F131" s="7">
        <v>21.6</v>
      </c>
      <c r="G131" s="9">
        <v>3.6</v>
      </c>
      <c r="H131" s="9">
        <v>4.32</v>
      </c>
      <c r="I131" s="9">
        <v>93.31</v>
      </c>
    </row>
    <row r="132" spans="1:9" ht="63.75" x14ac:dyDescent="0.2">
      <c r="A132" s="8" t="s">
        <v>338</v>
      </c>
      <c r="B132" s="7" t="s">
        <v>179</v>
      </c>
      <c r="C132" s="8" t="s">
        <v>22</v>
      </c>
      <c r="D132" s="8" t="s">
        <v>180</v>
      </c>
      <c r="E132" s="1" t="s">
        <v>24</v>
      </c>
      <c r="F132" s="7">
        <v>21.6</v>
      </c>
      <c r="G132" s="9">
        <v>30.52</v>
      </c>
      <c r="H132" s="9">
        <v>36.619999999999997</v>
      </c>
      <c r="I132" s="9">
        <v>790.99</v>
      </c>
    </row>
    <row r="133" spans="1:9" ht="25.5" x14ac:dyDescent="0.2">
      <c r="A133" s="8" t="s">
        <v>339</v>
      </c>
      <c r="B133" s="7" t="s">
        <v>201</v>
      </c>
      <c r="C133" s="8" t="s">
        <v>22</v>
      </c>
      <c r="D133" s="8" t="s">
        <v>202</v>
      </c>
      <c r="E133" s="1" t="s">
        <v>24</v>
      </c>
      <c r="F133" s="7">
        <v>21.6</v>
      </c>
      <c r="G133" s="9">
        <v>2.5499999999999998</v>
      </c>
      <c r="H133" s="9">
        <v>3.06</v>
      </c>
      <c r="I133" s="9">
        <v>66.09</v>
      </c>
    </row>
    <row r="134" spans="1:9" ht="25.5" x14ac:dyDescent="0.2">
      <c r="A134" s="8" t="s">
        <v>340</v>
      </c>
      <c r="B134" s="7" t="s">
        <v>204</v>
      </c>
      <c r="C134" s="8" t="s">
        <v>22</v>
      </c>
      <c r="D134" s="8" t="s">
        <v>205</v>
      </c>
      <c r="E134" s="1" t="s">
        <v>24</v>
      </c>
      <c r="F134" s="7">
        <v>21.6</v>
      </c>
      <c r="G134" s="9">
        <v>9.92</v>
      </c>
      <c r="H134" s="9">
        <v>11.9</v>
      </c>
      <c r="I134" s="9">
        <v>257.04000000000002</v>
      </c>
    </row>
    <row r="135" spans="1:9" ht="25.5" x14ac:dyDescent="0.2">
      <c r="A135" s="8" t="s">
        <v>341</v>
      </c>
      <c r="B135" s="7" t="s">
        <v>207</v>
      </c>
      <c r="C135" s="8" t="s">
        <v>22</v>
      </c>
      <c r="D135" s="8" t="s">
        <v>208</v>
      </c>
      <c r="E135" s="1" t="s">
        <v>24</v>
      </c>
      <c r="F135" s="7">
        <v>21.6</v>
      </c>
      <c r="G135" s="9">
        <v>11.31</v>
      </c>
      <c r="H135" s="9">
        <v>13.57</v>
      </c>
      <c r="I135" s="9">
        <v>293.11</v>
      </c>
    </row>
    <row r="136" spans="1:9" x14ac:dyDescent="0.2">
      <c r="A136" s="4" t="s">
        <v>342</v>
      </c>
      <c r="B136" s="4"/>
      <c r="C136" s="4"/>
      <c r="D136" s="4" t="s">
        <v>343</v>
      </c>
      <c r="E136" s="4"/>
      <c r="F136" s="5"/>
      <c r="G136" s="4"/>
      <c r="H136" s="4"/>
      <c r="I136" s="17">
        <f>SUM(I137:I139)</f>
        <v>35324.620000000003</v>
      </c>
    </row>
    <row r="137" spans="1:9" x14ac:dyDescent="0.2">
      <c r="A137" s="8" t="s">
        <v>344</v>
      </c>
      <c r="B137" s="7" t="s">
        <v>345</v>
      </c>
      <c r="C137" s="8" t="s">
        <v>22</v>
      </c>
      <c r="D137" s="8" t="s">
        <v>346</v>
      </c>
      <c r="E137" s="1" t="s">
        <v>24</v>
      </c>
      <c r="F137" s="7">
        <v>476.23</v>
      </c>
      <c r="G137" s="9">
        <v>3.01</v>
      </c>
      <c r="H137" s="9">
        <v>3.61</v>
      </c>
      <c r="I137" s="9">
        <v>1719.19</v>
      </c>
    </row>
    <row r="138" spans="1:9" ht="25.5" x14ac:dyDescent="0.2">
      <c r="A138" s="8" t="s">
        <v>347</v>
      </c>
      <c r="B138" s="7" t="s">
        <v>348</v>
      </c>
      <c r="C138" s="8" t="s">
        <v>22</v>
      </c>
      <c r="D138" s="8" t="s">
        <v>349</v>
      </c>
      <c r="E138" s="1" t="s">
        <v>24</v>
      </c>
      <c r="F138" s="7">
        <v>0.24</v>
      </c>
      <c r="G138" s="9">
        <v>360.41</v>
      </c>
      <c r="H138" s="9">
        <v>432.49</v>
      </c>
      <c r="I138" s="9">
        <v>103.79</v>
      </c>
    </row>
    <row r="139" spans="1:9" ht="63.75" x14ac:dyDescent="0.2">
      <c r="A139" s="8" t="s">
        <v>350</v>
      </c>
      <c r="B139" s="7" t="s">
        <v>351</v>
      </c>
      <c r="C139" s="8" t="s">
        <v>22</v>
      </c>
      <c r="D139" s="8" t="s">
        <v>352</v>
      </c>
      <c r="E139" s="1" t="s">
        <v>24</v>
      </c>
      <c r="F139" s="7">
        <v>172.44</v>
      </c>
      <c r="G139" s="9">
        <v>161.9</v>
      </c>
      <c r="H139" s="9">
        <v>194.28</v>
      </c>
      <c r="I139" s="9">
        <v>33501.64</v>
      </c>
    </row>
    <row r="140" spans="1:9" x14ac:dyDescent="0.2">
      <c r="A140" s="22" t="s">
        <v>356</v>
      </c>
      <c r="B140" s="22"/>
      <c r="C140" s="22"/>
      <c r="D140" s="22"/>
      <c r="E140" s="10"/>
      <c r="F140" s="25" t="s">
        <v>353</v>
      </c>
      <c r="G140" s="26"/>
      <c r="H140" s="27">
        <v>519157.89</v>
      </c>
      <c r="I140" s="26"/>
    </row>
    <row r="141" spans="1:9" x14ac:dyDescent="0.2">
      <c r="A141" s="22"/>
      <c r="B141" s="22"/>
      <c r="C141" s="22"/>
      <c r="D141" s="22"/>
      <c r="E141" s="10"/>
      <c r="F141" s="25" t="s">
        <v>354</v>
      </c>
      <c r="G141" s="26"/>
      <c r="H141" s="27">
        <v>103800.74</v>
      </c>
      <c r="I141" s="26"/>
    </row>
    <row r="142" spans="1:9" x14ac:dyDescent="0.2">
      <c r="A142" s="22"/>
      <c r="B142" s="22"/>
      <c r="C142" s="22"/>
      <c r="D142" s="22"/>
      <c r="E142" s="10"/>
      <c r="F142" s="25" t="s">
        <v>355</v>
      </c>
      <c r="G142" s="26"/>
      <c r="H142" s="27">
        <v>622958.63</v>
      </c>
      <c r="I142" s="26"/>
    </row>
    <row r="143" spans="1:9" ht="27" customHeight="1" x14ac:dyDescent="0.2">
      <c r="A143" s="14"/>
      <c r="B143" s="14"/>
      <c r="C143" s="14"/>
      <c r="D143" s="14"/>
      <c r="E143" s="14"/>
      <c r="F143" s="14"/>
      <c r="G143" s="14"/>
      <c r="H143" s="14"/>
      <c r="I143" s="14"/>
    </row>
  </sheetData>
  <mergeCells count="14">
    <mergeCell ref="F142:G142"/>
    <mergeCell ref="H142:I142"/>
    <mergeCell ref="A2:D2"/>
    <mergeCell ref="A3:D3"/>
    <mergeCell ref="A140:D142"/>
    <mergeCell ref="A4:I4"/>
    <mergeCell ref="F140:G140"/>
    <mergeCell ref="H140:I140"/>
    <mergeCell ref="F141:G141"/>
    <mergeCell ref="H141:I141"/>
    <mergeCell ref="E2:F2"/>
    <mergeCell ref="G2:H2"/>
    <mergeCell ref="E3:F3"/>
    <mergeCell ref="G3:H3"/>
  </mergeCells>
  <pageMargins left="0.51181102362204722" right="0.51181102362204722" top="0.78740157480314965" bottom="0.78740157480314965" header="0.51181102362204722" footer="0.5118110236220472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BM-01</vt:lpstr>
      <vt:lpstr>'BM-01'!Area_de_impressao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 Chipset</cp:lastModifiedBy>
  <cp:revision>0</cp:revision>
  <cp:lastPrinted>2023-04-25T14:01:16Z</cp:lastPrinted>
  <dcterms:created xsi:type="dcterms:W3CDTF">2023-01-17T23:43:54Z</dcterms:created>
  <dcterms:modified xsi:type="dcterms:W3CDTF">2025-02-20T21:39:54Z</dcterms:modified>
</cp:coreProperties>
</file>