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20" yWindow="-120" windowWidth="20730" windowHeight="11040" tabRatio="908" activeTab="10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<sst xmlns="http://schemas.openxmlformats.org/spreadsheetml/2006/main" count="1625" uniqueCount="169">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</sst>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7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45104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BM.01!$I$26</f>
        <v>1065929.74</v>
      </c>
      <c r="H8" s="126"/>
      <c r="I8" s="116" t="s">
        <v>83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1065929.74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104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tabSelected="1" view="pageBreakPreview" zoomScale="90" zoomScaleNormal="100" zoomScaleSheetLayoutView="90" workbookViewId="0">
      <selection activeCell="H26" sqref="H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110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45541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BM.06!$I$26</f>
        <v>1031547.98</v>
      </c>
      <c r="H8" s="126"/>
      <c r="I8" s="116" t="s">
        <v>111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1031547.98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109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45561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BM.07!$I$26</f>
        <v>814975.45</v>
      </c>
      <c r="H8" s="126"/>
      <c r="I8" s="116" t="s">
        <v>115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814975.45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116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view="pageBreakPreview" topLeftCell="B1" zoomScale="90" zoomScaleNormal="100" zoomScaleSheetLayoutView="90" workbookViewId="0">
      <selection activeCell="H33" sqref="H33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45652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BM.08!$I$26</f>
        <v>440162.18</v>
      </c>
      <c r="H8" s="126"/>
      <c r="I8" s="116" t="s">
        <v>120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440162.18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123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6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view="pageBreakPreview" zoomScale="90" zoomScaleNormal="100" zoomScaleSheetLayoutView="90" workbookViewId="0">
      <selection activeCell="J22" sqref="J2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125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45790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BM.09!$I$28</f>
        <v>1226302.72</v>
      </c>
      <c r="H8" s="126"/>
      <c r="I8" s="116" t="s">
        <v>126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25">
      <c r="A30" s="106" t="s">
        <v>27</v>
      </c>
      <c r="B30" s="106"/>
      <c r="C30" s="106"/>
      <c r="D30" s="107">
        <f>I28</f>
        <v>1226302.72</v>
      </c>
      <c r="E30" s="107"/>
      <c r="F30" s="108"/>
      <c r="G30" s="108"/>
      <c r="H30" s="108"/>
      <c r="I30" s="108"/>
      <c r="J30" s="108"/>
      <c r="K30" s="72"/>
    </row>
    <row r="31" spans="1:11" ht="8.25" customHeight="1" x14ac:dyDescent="0.25">
      <c r="C31" s="18"/>
      <c r="E31" s="19"/>
      <c r="F31" s="19"/>
    </row>
    <row r="32" spans="1:11" ht="17.25" customHeight="1" x14ac:dyDescent="0.25">
      <c r="C32" s="20"/>
      <c r="D32" s="20"/>
      <c r="E32" s="20"/>
      <c r="G32" s="109"/>
      <c r="H32" s="109"/>
      <c r="I32" s="109"/>
      <c r="J32" s="109"/>
    </row>
    <row r="33" spans="2:10" ht="6" customHeight="1" x14ac:dyDescent="0.25"/>
    <row r="36" spans="2:10" ht="15" x14ac:dyDescent="0.25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5" x14ac:dyDescent="0.25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25">
      <c r="J38" s="44"/>
    </row>
  </sheetData>
  <mergeCells count="37"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20" x14ac:dyDescent="0.25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view="pageBreakPreview" topLeftCell="A3" zoomScale="90" zoomScaleNormal="100" zoomScaleSheetLayoutView="90" workbookViewId="0">
      <selection activeCell="I14" sqref="I14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145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45887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BM.10!$I$28</f>
        <v>1416149.35</v>
      </c>
      <c r="H8" s="126"/>
      <c r="I8" s="116" t="s">
        <v>146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1416149.35</v>
      </c>
      <c r="E30" s="107"/>
      <c r="F30" s="108"/>
      <c r="G30" s="108"/>
      <c r="H30" s="108"/>
      <c r="I30" s="108"/>
      <c r="J30" s="108"/>
      <c r="K30" s="72">
        <f>I28+BM.09!J28</f>
        <v>9192670.7300000004</v>
      </c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 t="s">
        <v>147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 t="s">
        <v>148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27" t="s">
        <v>84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149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50" x14ac:dyDescent="0.25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view="pageBreakPreview" zoomScale="90" zoomScaleNormal="100" zoomScaleSheetLayoutView="90" workbookViewId="0">
      <selection activeCell="C6" sqref="C6:D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45974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'BM 01.Aditivo'!$I$28</f>
        <v>1260556.9099999999</v>
      </c>
      <c r="H8" s="126"/>
      <c r="I8" s="116" t="s">
        <v>158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1260556.9099999999</v>
      </c>
      <c r="E30" s="107"/>
      <c r="F30" s="108"/>
      <c r="G30" s="108"/>
      <c r="H30" s="108"/>
      <c r="I30" s="108"/>
      <c r="J30" s="108"/>
      <c r="K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157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90" x14ac:dyDescent="0.25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view="pageBreakPreview" topLeftCell="B5" zoomScale="80" zoomScaleNormal="100" zoomScaleSheetLayoutView="80" workbookViewId="0">
      <selection activeCell="K8" sqref="K8:L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6" width="15.140625" style="21" customWidth="1"/>
    <col min="7" max="7" width="16.7109375" style="1" customWidth="1"/>
    <col min="8" max="8" width="16.5703125" style="1" customWidth="1"/>
    <col min="9" max="10" width="17.5703125" style="1" customWidth="1"/>
    <col min="11" max="11" width="16.5703125" style="1" customWidth="1"/>
    <col min="12" max="12" width="16.85546875" style="1" customWidth="1"/>
    <col min="13" max="13" width="14.85546875" style="1" bestFit="1" customWidth="1"/>
    <col min="14" max="14" width="11.5703125" style="1" bestFit="1" customWidth="1"/>
    <col min="15" max="255" width="9.140625" style="1"/>
    <col min="256" max="256" width="50.85546875" style="1" customWidth="1"/>
    <col min="257" max="257" width="7.5703125" style="1" customWidth="1"/>
    <col min="258" max="258" width="12.42578125" style="1" customWidth="1"/>
    <col min="259" max="259" width="14.42578125" style="1" customWidth="1"/>
    <col min="260" max="260" width="16.7109375" style="1" customWidth="1"/>
    <col min="261" max="261" width="16.5703125" style="1" customWidth="1"/>
    <col min="262" max="262" width="16.28515625" style="1" customWidth="1"/>
    <col min="263" max="263" width="16.5703125" style="1" customWidth="1"/>
    <col min="264" max="264" width="16.85546875" style="1" customWidth="1"/>
    <col min="265" max="265" width="9.140625" style="1"/>
    <col min="266" max="266" width="15.7109375" style="1" customWidth="1"/>
    <col min="267" max="268" width="9.140625" style="1"/>
    <col min="269" max="269" width="12.85546875" style="1" customWidth="1"/>
    <col min="270" max="511" width="9.140625" style="1"/>
    <col min="512" max="512" width="50.85546875" style="1" customWidth="1"/>
    <col min="513" max="513" width="7.5703125" style="1" customWidth="1"/>
    <col min="514" max="514" width="12.42578125" style="1" customWidth="1"/>
    <col min="515" max="515" width="14.42578125" style="1" customWidth="1"/>
    <col min="516" max="516" width="16.7109375" style="1" customWidth="1"/>
    <col min="517" max="517" width="16.5703125" style="1" customWidth="1"/>
    <col min="518" max="518" width="16.28515625" style="1" customWidth="1"/>
    <col min="519" max="519" width="16.5703125" style="1" customWidth="1"/>
    <col min="520" max="520" width="16.85546875" style="1" customWidth="1"/>
    <col min="521" max="521" width="9.140625" style="1"/>
    <col min="522" max="522" width="15.7109375" style="1" customWidth="1"/>
    <col min="523" max="524" width="9.140625" style="1"/>
    <col min="525" max="525" width="12.85546875" style="1" customWidth="1"/>
    <col min="526" max="767" width="9.140625" style="1"/>
    <col min="768" max="768" width="50.85546875" style="1" customWidth="1"/>
    <col min="769" max="769" width="7.5703125" style="1" customWidth="1"/>
    <col min="770" max="770" width="12.42578125" style="1" customWidth="1"/>
    <col min="771" max="771" width="14.42578125" style="1" customWidth="1"/>
    <col min="772" max="772" width="16.7109375" style="1" customWidth="1"/>
    <col min="773" max="773" width="16.5703125" style="1" customWidth="1"/>
    <col min="774" max="774" width="16.28515625" style="1" customWidth="1"/>
    <col min="775" max="775" width="16.5703125" style="1" customWidth="1"/>
    <col min="776" max="776" width="16.85546875" style="1" customWidth="1"/>
    <col min="777" max="777" width="9.140625" style="1"/>
    <col min="778" max="778" width="15.7109375" style="1" customWidth="1"/>
    <col min="779" max="780" width="9.140625" style="1"/>
    <col min="781" max="781" width="12.85546875" style="1" customWidth="1"/>
    <col min="782" max="1023" width="9.140625" style="1"/>
    <col min="1024" max="1024" width="50.85546875" style="1" customWidth="1"/>
    <col min="1025" max="1025" width="7.5703125" style="1" customWidth="1"/>
    <col min="1026" max="1026" width="12.42578125" style="1" customWidth="1"/>
    <col min="1027" max="1027" width="14.42578125" style="1" customWidth="1"/>
    <col min="1028" max="1028" width="16.7109375" style="1" customWidth="1"/>
    <col min="1029" max="1029" width="16.5703125" style="1" customWidth="1"/>
    <col min="1030" max="1030" width="16.28515625" style="1" customWidth="1"/>
    <col min="1031" max="1031" width="16.5703125" style="1" customWidth="1"/>
    <col min="1032" max="1032" width="16.85546875" style="1" customWidth="1"/>
    <col min="1033" max="1033" width="9.140625" style="1"/>
    <col min="1034" max="1034" width="15.7109375" style="1" customWidth="1"/>
    <col min="1035" max="1036" width="9.140625" style="1"/>
    <col min="1037" max="1037" width="12.85546875" style="1" customWidth="1"/>
    <col min="1038" max="1279" width="9.140625" style="1"/>
    <col min="1280" max="1280" width="50.85546875" style="1" customWidth="1"/>
    <col min="1281" max="1281" width="7.5703125" style="1" customWidth="1"/>
    <col min="1282" max="1282" width="12.42578125" style="1" customWidth="1"/>
    <col min="1283" max="1283" width="14.42578125" style="1" customWidth="1"/>
    <col min="1284" max="1284" width="16.7109375" style="1" customWidth="1"/>
    <col min="1285" max="1285" width="16.5703125" style="1" customWidth="1"/>
    <col min="1286" max="1286" width="16.28515625" style="1" customWidth="1"/>
    <col min="1287" max="1287" width="16.5703125" style="1" customWidth="1"/>
    <col min="1288" max="1288" width="16.85546875" style="1" customWidth="1"/>
    <col min="1289" max="1289" width="9.140625" style="1"/>
    <col min="1290" max="1290" width="15.7109375" style="1" customWidth="1"/>
    <col min="1291" max="1292" width="9.140625" style="1"/>
    <col min="1293" max="1293" width="12.85546875" style="1" customWidth="1"/>
    <col min="1294" max="1535" width="9.140625" style="1"/>
    <col min="1536" max="1536" width="50.85546875" style="1" customWidth="1"/>
    <col min="1537" max="1537" width="7.5703125" style="1" customWidth="1"/>
    <col min="1538" max="1538" width="12.42578125" style="1" customWidth="1"/>
    <col min="1539" max="1539" width="14.42578125" style="1" customWidth="1"/>
    <col min="1540" max="1540" width="16.7109375" style="1" customWidth="1"/>
    <col min="1541" max="1541" width="16.5703125" style="1" customWidth="1"/>
    <col min="1542" max="1542" width="16.28515625" style="1" customWidth="1"/>
    <col min="1543" max="1543" width="16.5703125" style="1" customWidth="1"/>
    <col min="1544" max="1544" width="16.85546875" style="1" customWidth="1"/>
    <col min="1545" max="1545" width="9.140625" style="1"/>
    <col min="1546" max="1546" width="15.7109375" style="1" customWidth="1"/>
    <col min="1547" max="1548" width="9.140625" style="1"/>
    <col min="1549" max="1549" width="12.85546875" style="1" customWidth="1"/>
    <col min="1550" max="1791" width="9.140625" style="1"/>
    <col min="1792" max="1792" width="50.85546875" style="1" customWidth="1"/>
    <col min="1793" max="1793" width="7.5703125" style="1" customWidth="1"/>
    <col min="1794" max="1794" width="12.42578125" style="1" customWidth="1"/>
    <col min="1795" max="1795" width="14.42578125" style="1" customWidth="1"/>
    <col min="1796" max="1796" width="16.7109375" style="1" customWidth="1"/>
    <col min="1797" max="1797" width="16.5703125" style="1" customWidth="1"/>
    <col min="1798" max="1798" width="16.28515625" style="1" customWidth="1"/>
    <col min="1799" max="1799" width="16.5703125" style="1" customWidth="1"/>
    <col min="1800" max="1800" width="16.85546875" style="1" customWidth="1"/>
    <col min="1801" max="1801" width="9.140625" style="1"/>
    <col min="1802" max="1802" width="15.7109375" style="1" customWidth="1"/>
    <col min="1803" max="1804" width="9.140625" style="1"/>
    <col min="1805" max="1805" width="12.85546875" style="1" customWidth="1"/>
    <col min="1806" max="2047" width="9.140625" style="1"/>
    <col min="2048" max="2048" width="50.85546875" style="1" customWidth="1"/>
    <col min="2049" max="2049" width="7.5703125" style="1" customWidth="1"/>
    <col min="2050" max="2050" width="12.42578125" style="1" customWidth="1"/>
    <col min="2051" max="2051" width="14.42578125" style="1" customWidth="1"/>
    <col min="2052" max="2052" width="16.7109375" style="1" customWidth="1"/>
    <col min="2053" max="2053" width="16.5703125" style="1" customWidth="1"/>
    <col min="2054" max="2054" width="16.28515625" style="1" customWidth="1"/>
    <col min="2055" max="2055" width="16.5703125" style="1" customWidth="1"/>
    <col min="2056" max="2056" width="16.85546875" style="1" customWidth="1"/>
    <col min="2057" max="2057" width="9.140625" style="1"/>
    <col min="2058" max="2058" width="15.7109375" style="1" customWidth="1"/>
    <col min="2059" max="2060" width="9.140625" style="1"/>
    <col min="2061" max="2061" width="12.85546875" style="1" customWidth="1"/>
    <col min="2062" max="2303" width="9.140625" style="1"/>
    <col min="2304" max="2304" width="50.85546875" style="1" customWidth="1"/>
    <col min="2305" max="2305" width="7.5703125" style="1" customWidth="1"/>
    <col min="2306" max="2306" width="12.42578125" style="1" customWidth="1"/>
    <col min="2307" max="2307" width="14.42578125" style="1" customWidth="1"/>
    <col min="2308" max="2308" width="16.7109375" style="1" customWidth="1"/>
    <col min="2309" max="2309" width="16.5703125" style="1" customWidth="1"/>
    <col min="2310" max="2310" width="16.28515625" style="1" customWidth="1"/>
    <col min="2311" max="2311" width="16.5703125" style="1" customWidth="1"/>
    <col min="2312" max="2312" width="16.85546875" style="1" customWidth="1"/>
    <col min="2313" max="2313" width="9.140625" style="1"/>
    <col min="2314" max="2314" width="15.7109375" style="1" customWidth="1"/>
    <col min="2315" max="2316" width="9.140625" style="1"/>
    <col min="2317" max="2317" width="12.85546875" style="1" customWidth="1"/>
    <col min="2318" max="2559" width="9.140625" style="1"/>
    <col min="2560" max="2560" width="50.85546875" style="1" customWidth="1"/>
    <col min="2561" max="2561" width="7.5703125" style="1" customWidth="1"/>
    <col min="2562" max="2562" width="12.42578125" style="1" customWidth="1"/>
    <col min="2563" max="2563" width="14.42578125" style="1" customWidth="1"/>
    <col min="2564" max="2564" width="16.7109375" style="1" customWidth="1"/>
    <col min="2565" max="2565" width="16.5703125" style="1" customWidth="1"/>
    <col min="2566" max="2566" width="16.28515625" style="1" customWidth="1"/>
    <col min="2567" max="2567" width="16.5703125" style="1" customWidth="1"/>
    <col min="2568" max="2568" width="16.85546875" style="1" customWidth="1"/>
    <col min="2569" max="2569" width="9.140625" style="1"/>
    <col min="2570" max="2570" width="15.7109375" style="1" customWidth="1"/>
    <col min="2571" max="2572" width="9.140625" style="1"/>
    <col min="2573" max="2573" width="12.85546875" style="1" customWidth="1"/>
    <col min="2574" max="2815" width="9.140625" style="1"/>
    <col min="2816" max="2816" width="50.85546875" style="1" customWidth="1"/>
    <col min="2817" max="2817" width="7.5703125" style="1" customWidth="1"/>
    <col min="2818" max="2818" width="12.42578125" style="1" customWidth="1"/>
    <col min="2819" max="2819" width="14.42578125" style="1" customWidth="1"/>
    <col min="2820" max="2820" width="16.7109375" style="1" customWidth="1"/>
    <col min="2821" max="2821" width="16.5703125" style="1" customWidth="1"/>
    <col min="2822" max="2822" width="16.28515625" style="1" customWidth="1"/>
    <col min="2823" max="2823" width="16.5703125" style="1" customWidth="1"/>
    <col min="2824" max="2824" width="16.85546875" style="1" customWidth="1"/>
    <col min="2825" max="2825" width="9.140625" style="1"/>
    <col min="2826" max="2826" width="15.7109375" style="1" customWidth="1"/>
    <col min="2827" max="2828" width="9.140625" style="1"/>
    <col min="2829" max="2829" width="12.85546875" style="1" customWidth="1"/>
    <col min="2830" max="3071" width="9.140625" style="1"/>
    <col min="3072" max="3072" width="50.85546875" style="1" customWidth="1"/>
    <col min="3073" max="3073" width="7.5703125" style="1" customWidth="1"/>
    <col min="3074" max="3074" width="12.42578125" style="1" customWidth="1"/>
    <col min="3075" max="3075" width="14.42578125" style="1" customWidth="1"/>
    <col min="3076" max="3076" width="16.7109375" style="1" customWidth="1"/>
    <col min="3077" max="3077" width="16.5703125" style="1" customWidth="1"/>
    <col min="3078" max="3078" width="16.28515625" style="1" customWidth="1"/>
    <col min="3079" max="3079" width="16.5703125" style="1" customWidth="1"/>
    <col min="3080" max="3080" width="16.85546875" style="1" customWidth="1"/>
    <col min="3081" max="3081" width="9.140625" style="1"/>
    <col min="3082" max="3082" width="15.7109375" style="1" customWidth="1"/>
    <col min="3083" max="3084" width="9.140625" style="1"/>
    <col min="3085" max="3085" width="12.85546875" style="1" customWidth="1"/>
    <col min="3086" max="3327" width="9.140625" style="1"/>
    <col min="3328" max="3328" width="50.85546875" style="1" customWidth="1"/>
    <col min="3329" max="3329" width="7.5703125" style="1" customWidth="1"/>
    <col min="3330" max="3330" width="12.42578125" style="1" customWidth="1"/>
    <col min="3331" max="3331" width="14.42578125" style="1" customWidth="1"/>
    <col min="3332" max="3332" width="16.7109375" style="1" customWidth="1"/>
    <col min="3333" max="3333" width="16.5703125" style="1" customWidth="1"/>
    <col min="3334" max="3334" width="16.28515625" style="1" customWidth="1"/>
    <col min="3335" max="3335" width="16.5703125" style="1" customWidth="1"/>
    <col min="3336" max="3336" width="16.85546875" style="1" customWidth="1"/>
    <col min="3337" max="3337" width="9.140625" style="1"/>
    <col min="3338" max="3338" width="15.7109375" style="1" customWidth="1"/>
    <col min="3339" max="3340" width="9.140625" style="1"/>
    <col min="3341" max="3341" width="12.85546875" style="1" customWidth="1"/>
    <col min="3342" max="3583" width="9.140625" style="1"/>
    <col min="3584" max="3584" width="50.85546875" style="1" customWidth="1"/>
    <col min="3585" max="3585" width="7.5703125" style="1" customWidth="1"/>
    <col min="3586" max="3586" width="12.42578125" style="1" customWidth="1"/>
    <col min="3587" max="3587" width="14.42578125" style="1" customWidth="1"/>
    <col min="3588" max="3588" width="16.7109375" style="1" customWidth="1"/>
    <col min="3589" max="3589" width="16.5703125" style="1" customWidth="1"/>
    <col min="3590" max="3590" width="16.28515625" style="1" customWidth="1"/>
    <col min="3591" max="3591" width="16.5703125" style="1" customWidth="1"/>
    <col min="3592" max="3592" width="16.85546875" style="1" customWidth="1"/>
    <col min="3593" max="3593" width="9.140625" style="1"/>
    <col min="3594" max="3594" width="15.7109375" style="1" customWidth="1"/>
    <col min="3595" max="3596" width="9.140625" style="1"/>
    <col min="3597" max="3597" width="12.85546875" style="1" customWidth="1"/>
    <col min="3598" max="3839" width="9.140625" style="1"/>
    <col min="3840" max="3840" width="50.85546875" style="1" customWidth="1"/>
    <col min="3841" max="3841" width="7.5703125" style="1" customWidth="1"/>
    <col min="3842" max="3842" width="12.42578125" style="1" customWidth="1"/>
    <col min="3843" max="3843" width="14.42578125" style="1" customWidth="1"/>
    <col min="3844" max="3844" width="16.7109375" style="1" customWidth="1"/>
    <col min="3845" max="3845" width="16.5703125" style="1" customWidth="1"/>
    <col min="3846" max="3846" width="16.28515625" style="1" customWidth="1"/>
    <col min="3847" max="3847" width="16.5703125" style="1" customWidth="1"/>
    <col min="3848" max="3848" width="16.85546875" style="1" customWidth="1"/>
    <col min="3849" max="3849" width="9.140625" style="1"/>
    <col min="3850" max="3850" width="15.7109375" style="1" customWidth="1"/>
    <col min="3851" max="3852" width="9.140625" style="1"/>
    <col min="3853" max="3853" width="12.85546875" style="1" customWidth="1"/>
    <col min="3854" max="4095" width="9.140625" style="1"/>
    <col min="4096" max="4096" width="50.85546875" style="1" customWidth="1"/>
    <col min="4097" max="4097" width="7.5703125" style="1" customWidth="1"/>
    <col min="4098" max="4098" width="12.42578125" style="1" customWidth="1"/>
    <col min="4099" max="4099" width="14.42578125" style="1" customWidth="1"/>
    <col min="4100" max="4100" width="16.7109375" style="1" customWidth="1"/>
    <col min="4101" max="4101" width="16.5703125" style="1" customWidth="1"/>
    <col min="4102" max="4102" width="16.28515625" style="1" customWidth="1"/>
    <col min="4103" max="4103" width="16.5703125" style="1" customWidth="1"/>
    <col min="4104" max="4104" width="16.85546875" style="1" customWidth="1"/>
    <col min="4105" max="4105" width="9.140625" style="1"/>
    <col min="4106" max="4106" width="15.7109375" style="1" customWidth="1"/>
    <col min="4107" max="4108" width="9.140625" style="1"/>
    <col min="4109" max="4109" width="12.85546875" style="1" customWidth="1"/>
    <col min="4110" max="4351" width="9.140625" style="1"/>
    <col min="4352" max="4352" width="50.85546875" style="1" customWidth="1"/>
    <col min="4353" max="4353" width="7.5703125" style="1" customWidth="1"/>
    <col min="4354" max="4354" width="12.42578125" style="1" customWidth="1"/>
    <col min="4355" max="4355" width="14.42578125" style="1" customWidth="1"/>
    <col min="4356" max="4356" width="16.7109375" style="1" customWidth="1"/>
    <col min="4357" max="4357" width="16.5703125" style="1" customWidth="1"/>
    <col min="4358" max="4358" width="16.28515625" style="1" customWidth="1"/>
    <col min="4359" max="4359" width="16.5703125" style="1" customWidth="1"/>
    <col min="4360" max="4360" width="16.85546875" style="1" customWidth="1"/>
    <col min="4361" max="4361" width="9.140625" style="1"/>
    <col min="4362" max="4362" width="15.7109375" style="1" customWidth="1"/>
    <col min="4363" max="4364" width="9.140625" style="1"/>
    <col min="4365" max="4365" width="12.85546875" style="1" customWidth="1"/>
    <col min="4366" max="4607" width="9.140625" style="1"/>
    <col min="4608" max="4608" width="50.85546875" style="1" customWidth="1"/>
    <col min="4609" max="4609" width="7.5703125" style="1" customWidth="1"/>
    <col min="4610" max="4610" width="12.42578125" style="1" customWidth="1"/>
    <col min="4611" max="4611" width="14.42578125" style="1" customWidth="1"/>
    <col min="4612" max="4612" width="16.7109375" style="1" customWidth="1"/>
    <col min="4613" max="4613" width="16.5703125" style="1" customWidth="1"/>
    <col min="4614" max="4614" width="16.28515625" style="1" customWidth="1"/>
    <col min="4615" max="4615" width="16.5703125" style="1" customWidth="1"/>
    <col min="4616" max="4616" width="16.85546875" style="1" customWidth="1"/>
    <col min="4617" max="4617" width="9.140625" style="1"/>
    <col min="4618" max="4618" width="15.7109375" style="1" customWidth="1"/>
    <col min="4619" max="4620" width="9.140625" style="1"/>
    <col min="4621" max="4621" width="12.85546875" style="1" customWidth="1"/>
    <col min="4622" max="4863" width="9.140625" style="1"/>
    <col min="4864" max="4864" width="50.85546875" style="1" customWidth="1"/>
    <col min="4865" max="4865" width="7.5703125" style="1" customWidth="1"/>
    <col min="4866" max="4866" width="12.42578125" style="1" customWidth="1"/>
    <col min="4867" max="4867" width="14.42578125" style="1" customWidth="1"/>
    <col min="4868" max="4868" width="16.7109375" style="1" customWidth="1"/>
    <col min="4869" max="4869" width="16.5703125" style="1" customWidth="1"/>
    <col min="4870" max="4870" width="16.28515625" style="1" customWidth="1"/>
    <col min="4871" max="4871" width="16.5703125" style="1" customWidth="1"/>
    <col min="4872" max="4872" width="16.85546875" style="1" customWidth="1"/>
    <col min="4873" max="4873" width="9.140625" style="1"/>
    <col min="4874" max="4874" width="15.7109375" style="1" customWidth="1"/>
    <col min="4875" max="4876" width="9.140625" style="1"/>
    <col min="4877" max="4877" width="12.85546875" style="1" customWidth="1"/>
    <col min="4878" max="5119" width="9.140625" style="1"/>
    <col min="5120" max="5120" width="50.85546875" style="1" customWidth="1"/>
    <col min="5121" max="5121" width="7.5703125" style="1" customWidth="1"/>
    <col min="5122" max="5122" width="12.42578125" style="1" customWidth="1"/>
    <col min="5123" max="5123" width="14.42578125" style="1" customWidth="1"/>
    <col min="5124" max="5124" width="16.7109375" style="1" customWidth="1"/>
    <col min="5125" max="5125" width="16.5703125" style="1" customWidth="1"/>
    <col min="5126" max="5126" width="16.28515625" style="1" customWidth="1"/>
    <col min="5127" max="5127" width="16.5703125" style="1" customWidth="1"/>
    <col min="5128" max="5128" width="16.85546875" style="1" customWidth="1"/>
    <col min="5129" max="5129" width="9.140625" style="1"/>
    <col min="5130" max="5130" width="15.7109375" style="1" customWidth="1"/>
    <col min="5131" max="5132" width="9.140625" style="1"/>
    <col min="5133" max="5133" width="12.85546875" style="1" customWidth="1"/>
    <col min="5134" max="5375" width="9.140625" style="1"/>
    <col min="5376" max="5376" width="50.85546875" style="1" customWidth="1"/>
    <col min="5377" max="5377" width="7.5703125" style="1" customWidth="1"/>
    <col min="5378" max="5378" width="12.42578125" style="1" customWidth="1"/>
    <col min="5379" max="5379" width="14.42578125" style="1" customWidth="1"/>
    <col min="5380" max="5380" width="16.7109375" style="1" customWidth="1"/>
    <col min="5381" max="5381" width="16.5703125" style="1" customWidth="1"/>
    <col min="5382" max="5382" width="16.28515625" style="1" customWidth="1"/>
    <col min="5383" max="5383" width="16.5703125" style="1" customWidth="1"/>
    <col min="5384" max="5384" width="16.85546875" style="1" customWidth="1"/>
    <col min="5385" max="5385" width="9.140625" style="1"/>
    <col min="5386" max="5386" width="15.7109375" style="1" customWidth="1"/>
    <col min="5387" max="5388" width="9.140625" style="1"/>
    <col min="5389" max="5389" width="12.85546875" style="1" customWidth="1"/>
    <col min="5390" max="5631" width="9.140625" style="1"/>
    <col min="5632" max="5632" width="50.85546875" style="1" customWidth="1"/>
    <col min="5633" max="5633" width="7.5703125" style="1" customWidth="1"/>
    <col min="5634" max="5634" width="12.42578125" style="1" customWidth="1"/>
    <col min="5635" max="5635" width="14.42578125" style="1" customWidth="1"/>
    <col min="5636" max="5636" width="16.7109375" style="1" customWidth="1"/>
    <col min="5637" max="5637" width="16.5703125" style="1" customWidth="1"/>
    <col min="5638" max="5638" width="16.28515625" style="1" customWidth="1"/>
    <col min="5639" max="5639" width="16.5703125" style="1" customWidth="1"/>
    <col min="5640" max="5640" width="16.85546875" style="1" customWidth="1"/>
    <col min="5641" max="5641" width="9.140625" style="1"/>
    <col min="5642" max="5642" width="15.7109375" style="1" customWidth="1"/>
    <col min="5643" max="5644" width="9.140625" style="1"/>
    <col min="5645" max="5645" width="12.85546875" style="1" customWidth="1"/>
    <col min="5646" max="5887" width="9.140625" style="1"/>
    <col min="5888" max="5888" width="50.85546875" style="1" customWidth="1"/>
    <col min="5889" max="5889" width="7.5703125" style="1" customWidth="1"/>
    <col min="5890" max="5890" width="12.42578125" style="1" customWidth="1"/>
    <col min="5891" max="5891" width="14.42578125" style="1" customWidth="1"/>
    <col min="5892" max="5892" width="16.7109375" style="1" customWidth="1"/>
    <col min="5893" max="5893" width="16.5703125" style="1" customWidth="1"/>
    <col min="5894" max="5894" width="16.28515625" style="1" customWidth="1"/>
    <col min="5895" max="5895" width="16.5703125" style="1" customWidth="1"/>
    <col min="5896" max="5896" width="16.85546875" style="1" customWidth="1"/>
    <col min="5897" max="5897" width="9.140625" style="1"/>
    <col min="5898" max="5898" width="15.7109375" style="1" customWidth="1"/>
    <col min="5899" max="5900" width="9.140625" style="1"/>
    <col min="5901" max="5901" width="12.85546875" style="1" customWidth="1"/>
    <col min="5902" max="6143" width="9.140625" style="1"/>
    <col min="6144" max="6144" width="50.85546875" style="1" customWidth="1"/>
    <col min="6145" max="6145" width="7.5703125" style="1" customWidth="1"/>
    <col min="6146" max="6146" width="12.42578125" style="1" customWidth="1"/>
    <col min="6147" max="6147" width="14.42578125" style="1" customWidth="1"/>
    <col min="6148" max="6148" width="16.7109375" style="1" customWidth="1"/>
    <col min="6149" max="6149" width="16.5703125" style="1" customWidth="1"/>
    <col min="6150" max="6150" width="16.28515625" style="1" customWidth="1"/>
    <col min="6151" max="6151" width="16.5703125" style="1" customWidth="1"/>
    <col min="6152" max="6152" width="16.85546875" style="1" customWidth="1"/>
    <col min="6153" max="6153" width="9.140625" style="1"/>
    <col min="6154" max="6154" width="15.7109375" style="1" customWidth="1"/>
    <col min="6155" max="6156" width="9.140625" style="1"/>
    <col min="6157" max="6157" width="12.85546875" style="1" customWidth="1"/>
    <col min="6158" max="6399" width="9.140625" style="1"/>
    <col min="6400" max="6400" width="50.85546875" style="1" customWidth="1"/>
    <col min="6401" max="6401" width="7.5703125" style="1" customWidth="1"/>
    <col min="6402" max="6402" width="12.42578125" style="1" customWidth="1"/>
    <col min="6403" max="6403" width="14.42578125" style="1" customWidth="1"/>
    <col min="6404" max="6404" width="16.7109375" style="1" customWidth="1"/>
    <col min="6405" max="6405" width="16.5703125" style="1" customWidth="1"/>
    <col min="6406" max="6406" width="16.28515625" style="1" customWidth="1"/>
    <col min="6407" max="6407" width="16.5703125" style="1" customWidth="1"/>
    <col min="6408" max="6408" width="16.85546875" style="1" customWidth="1"/>
    <col min="6409" max="6409" width="9.140625" style="1"/>
    <col min="6410" max="6410" width="15.7109375" style="1" customWidth="1"/>
    <col min="6411" max="6412" width="9.140625" style="1"/>
    <col min="6413" max="6413" width="12.85546875" style="1" customWidth="1"/>
    <col min="6414" max="6655" width="9.140625" style="1"/>
    <col min="6656" max="6656" width="50.85546875" style="1" customWidth="1"/>
    <col min="6657" max="6657" width="7.5703125" style="1" customWidth="1"/>
    <col min="6658" max="6658" width="12.42578125" style="1" customWidth="1"/>
    <col min="6659" max="6659" width="14.42578125" style="1" customWidth="1"/>
    <col min="6660" max="6660" width="16.7109375" style="1" customWidth="1"/>
    <col min="6661" max="6661" width="16.5703125" style="1" customWidth="1"/>
    <col min="6662" max="6662" width="16.28515625" style="1" customWidth="1"/>
    <col min="6663" max="6663" width="16.5703125" style="1" customWidth="1"/>
    <col min="6664" max="6664" width="16.85546875" style="1" customWidth="1"/>
    <col min="6665" max="6665" width="9.140625" style="1"/>
    <col min="6666" max="6666" width="15.7109375" style="1" customWidth="1"/>
    <col min="6667" max="6668" width="9.140625" style="1"/>
    <col min="6669" max="6669" width="12.85546875" style="1" customWidth="1"/>
    <col min="6670" max="6911" width="9.140625" style="1"/>
    <col min="6912" max="6912" width="50.85546875" style="1" customWidth="1"/>
    <col min="6913" max="6913" width="7.5703125" style="1" customWidth="1"/>
    <col min="6914" max="6914" width="12.42578125" style="1" customWidth="1"/>
    <col min="6915" max="6915" width="14.42578125" style="1" customWidth="1"/>
    <col min="6916" max="6916" width="16.7109375" style="1" customWidth="1"/>
    <col min="6917" max="6917" width="16.5703125" style="1" customWidth="1"/>
    <col min="6918" max="6918" width="16.28515625" style="1" customWidth="1"/>
    <col min="6919" max="6919" width="16.5703125" style="1" customWidth="1"/>
    <col min="6920" max="6920" width="16.85546875" style="1" customWidth="1"/>
    <col min="6921" max="6921" width="9.140625" style="1"/>
    <col min="6922" max="6922" width="15.7109375" style="1" customWidth="1"/>
    <col min="6923" max="6924" width="9.140625" style="1"/>
    <col min="6925" max="6925" width="12.85546875" style="1" customWidth="1"/>
    <col min="6926" max="7167" width="9.140625" style="1"/>
    <col min="7168" max="7168" width="50.85546875" style="1" customWidth="1"/>
    <col min="7169" max="7169" width="7.5703125" style="1" customWidth="1"/>
    <col min="7170" max="7170" width="12.42578125" style="1" customWidth="1"/>
    <col min="7171" max="7171" width="14.42578125" style="1" customWidth="1"/>
    <col min="7172" max="7172" width="16.7109375" style="1" customWidth="1"/>
    <col min="7173" max="7173" width="16.5703125" style="1" customWidth="1"/>
    <col min="7174" max="7174" width="16.28515625" style="1" customWidth="1"/>
    <col min="7175" max="7175" width="16.5703125" style="1" customWidth="1"/>
    <col min="7176" max="7176" width="16.85546875" style="1" customWidth="1"/>
    <col min="7177" max="7177" width="9.140625" style="1"/>
    <col min="7178" max="7178" width="15.7109375" style="1" customWidth="1"/>
    <col min="7179" max="7180" width="9.140625" style="1"/>
    <col min="7181" max="7181" width="12.85546875" style="1" customWidth="1"/>
    <col min="7182" max="7423" width="9.140625" style="1"/>
    <col min="7424" max="7424" width="50.85546875" style="1" customWidth="1"/>
    <col min="7425" max="7425" width="7.5703125" style="1" customWidth="1"/>
    <col min="7426" max="7426" width="12.42578125" style="1" customWidth="1"/>
    <col min="7427" max="7427" width="14.42578125" style="1" customWidth="1"/>
    <col min="7428" max="7428" width="16.7109375" style="1" customWidth="1"/>
    <col min="7429" max="7429" width="16.5703125" style="1" customWidth="1"/>
    <col min="7430" max="7430" width="16.28515625" style="1" customWidth="1"/>
    <col min="7431" max="7431" width="16.5703125" style="1" customWidth="1"/>
    <col min="7432" max="7432" width="16.85546875" style="1" customWidth="1"/>
    <col min="7433" max="7433" width="9.140625" style="1"/>
    <col min="7434" max="7434" width="15.7109375" style="1" customWidth="1"/>
    <col min="7435" max="7436" width="9.140625" style="1"/>
    <col min="7437" max="7437" width="12.85546875" style="1" customWidth="1"/>
    <col min="7438" max="7679" width="9.140625" style="1"/>
    <col min="7680" max="7680" width="50.85546875" style="1" customWidth="1"/>
    <col min="7681" max="7681" width="7.5703125" style="1" customWidth="1"/>
    <col min="7682" max="7682" width="12.42578125" style="1" customWidth="1"/>
    <col min="7683" max="7683" width="14.42578125" style="1" customWidth="1"/>
    <col min="7684" max="7684" width="16.7109375" style="1" customWidth="1"/>
    <col min="7685" max="7685" width="16.5703125" style="1" customWidth="1"/>
    <col min="7686" max="7686" width="16.28515625" style="1" customWidth="1"/>
    <col min="7687" max="7687" width="16.5703125" style="1" customWidth="1"/>
    <col min="7688" max="7688" width="16.85546875" style="1" customWidth="1"/>
    <col min="7689" max="7689" width="9.140625" style="1"/>
    <col min="7690" max="7690" width="15.7109375" style="1" customWidth="1"/>
    <col min="7691" max="7692" width="9.140625" style="1"/>
    <col min="7693" max="7693" width="12.85546875" style="1" customWidth="1"/>
    <col min="7694" max="7935" width="9.140625" style="1"/>
    <col min="7936" max="7936" width="50.85546875" style="1" customWidth="1"/>
    <col min="7937" max="7937" width="7.5703125" style="1" customWidth="1"/>
    <col min="7938" max="7938" width="12.42578125" style="1" customWidth="1"/>
    <col min="7939" max="7939" width="14.42578125" style="1" customWidth="1"/>
    <col min="7940" max="7940" width="16.7109375" style="1" customWidth="1"/>
    <col min="7941" max="7941" width="16.5703125" style="1" customWidth="1"/>
    <col min="7942" max="7942" width="16.28515625" style="1" customWidth="1"/>
    <col min="7943" max="7943" width="16.5703125" style="1" customWidth="1"/>
    <col min="7944" max="7944" width="16.85546875" style="1" customWidth="1"/>
    <col min="7945" max="7945" width="9.140625" style="1"/>
    <col min="7946" max="7946" width="15.7109375" style="1" customWidth="1"/>
    <col min="7947" max="7948" width="9.140625" style="1"/>
    <col min="7949" max="7949" width="12.85546875" style="1" customWidth="1"/>
    <col min="7950" max="8191" width="9.140625" style="1"/>
    <col min="8192" max="8192" width="50.85546875" style="1" customWidth="1"/>
    <col min="8193" max="8193" width="7.5703125" style="1" customWidth="1"/>
    <col min="8194" max="8194" width="12.42578125" style="1" customWidth="1"/>
    <col min="8195" max="8195" width="14.42578125" style="1" customWidth="1"/>
    <col min="8196" max="8196" width="16.7109375" style="1" customWidth="1"/>
    <col min="8197" max="8197" width="16.5703125" style="1" customWidth="1"/>
    <col min="8198" max="8198" width="16.28515625" style="1" customWidth="1"/>
    <col min="8199" max="8199" width="16.5703125" style="1" customWidth="1"/>
    <col min="8200" max="8200" width="16.85546875" style="1" customWidth="1"/>
    <col min="8201" max="8201" width="9.140625" style="1"/>
    <col min="8202" max="8202" width="15.7109375" style="1" customWidth="1"/>
    <col min="8203" max="8204" width="9.140625" style="1"/>
    <col min="8205" max="8205" width="12.85546875" style="1" customWidth="1"/>
    <col min="8206" max="8447" width="9.140625" style="1"/>
    <col min="8448" max="8448" width="50.85546875" style="1" customWidth="1"/>
    <col min="8449" max="8449" width="7.5703125" style="1" customWidth="1"/>
    <col min="8450" max="8450" width="12.42578125" style="1" customWidth="1"/>
    <col min="8451" max="8451" width="14.42578125" style="1" customWidth="1"/>
    <col min="8452" max="8452" width="16.7109375" style="1" customWidth="1"/>
    <col min="8453" max="8453" width="16.5703125" style="1" customWidth="1"/>
    <col min="8454" max="8454" width="16.28515625" style="1" customWidth="1"/>
    <col min="8455" max="8455" width="16.5703125" style="1" customWidth="1"/>
    <col min="8456" max="8456" width="16.85546875" style="1" customWidth="1"/>
    <col min="8457" max="8457" width="9.140625" style="1"/>
    <col min="8458" max="8458" width="15.7109375" style="1" customWidth="1"/>
    <col min="8459" max="8460" width="9.140625" style="1"/>
    <col min="8461" max="8461" width="12.85546875" style="1" customWidth="1"/>
    <col min="8462" max="8703" width="9.140625" style="1"/>
    <col min="8704" max="8704" width="50.85546875" style="1" customWidth="1"/>
    <col min="8705" max="8705" width="7.5703125" style="1" customWidth="1"/>
    <col min="8706" max="8706" width="12.42578125" style="1" customWidth="1"/>
    <col min="8707" max="8707" width="14.42578125" style="1" customWidth="1"/>
    <col min="8708" max="8708" width="16.7109375" style="1" customWidth="1"/>
    <col min="8709" max="8709" width="16.5703125" style="1" customWidth="1"/>
    <col min="8710" max="8710" width="16.28515625" style="1" customWidth="1"/>
    <col min="8711" max="8711" width="16.5703125" style="1" customWidth="1"/>
    <col min="8712" max="8712" width="16.85546875" style="1" customWidth="1"/>
    <col min="8713" max="8713" width="9.140625" style="1"/>
    <col min="8714" max="8714" width="15.7109375" style="1" customWidth="1"/>
    <col min="8715" max="8716" width="9.140625" style="1"/>
    <col min="8717" max="8717" width="12.85546875" style="1" customWidth="1"/>
    <col min="8718" max="8959" width="9.140625" style="1"/>
    <col min="8960" max="8960" width="50.85546875" style="1" customWidth="1"/>
    <col min="8961" max="8961" width="7.5703125" style="1" customWidth="1"/>
    <col min="8962" max="8962" width="12.42578125" style="1" customWidth="1"/>
    <col min="8963" max="8963" width="14.42578125" style="1" customWidth="1"/>
    <col min="8964" max="8964" width="16.7109375" style="1" customWidth="1"/>
    <col min="8965" max="8965" width="16.5703125" style="1" customWidth="1"/>
    <col min="8966" max="8966" width="16.28515625" style="1" customWidth="1"/>
    <col min="8967" max="8967" width="16.5703125" style="1" customWidth="1"/>
    <col min="8968" max="8968" width="16.85546875" style="1" customWidth="1"/>
    <col min="8969" max="8969" width="9.140625" style="1"/>
    <col min="8970" max="8970" width="15.7109375" style="1" customWidth="1"/>
    <col min="8971" max="8972" width="9.140625" style="1"/>
    <col min="8973" max="8973" width="12.85546875" style="1" customWidth="1"/>
    <col min="8974" max="9215" width="9.140625" style="1"/>
    <col min="9216" max="9216" width="50.85546875" style="1" customWidth="1"/>
    <col min="9217" max="9217" width="7.5703125" style="1" customWidth="1"/>
    <col min="9218" max="9218" width="12.42578125" style="1" customWidth="1"/>
    <col min="9219" max="9219" width="14.42578125" style="1" customWidth="1"/>
    <col min="9220" max="9220" width="16.7109375" style="1" customWidth="1"/>
    <col min="9221" max="9221" width="16.5703125" style="1" customWidth="1"/>
    <col min="9222" max="9222" width="16.28515625" style="1" customWidth="1"/>
    <col min="9223" max="9223" width="16.5703125" style="1" customWidth="1"/>
    <col min="9224" max="9224" width="16.85546875" style="1" customWidth="1"/>
    <col min="9225" max="9225" width="9.140625" style="1"/>
    <col min="9226" max="9226" width="15.7109375" style="1" customWidth="1"/>
    <col min="9227" max="9228" width="9.140625" style="1"/>
    <col min="9229" max="9229" width="12.85546875" style="1" customWidth="1"/>
    <col min="9230" max="9471" width="9.140625" style="1"/>
    <col min="9472" max="9472" width="50.85546875" style="1" customWidth="1"/>
    <col min="9473" max="9473" width="7.5703125" style="1" customWidth="1"/>
    <col min="9474" max="9474" width="12.42578125" style="1" customWidth="1"/>
    <col min="9475" max="9475" width="14.42578125" style="1" customWidth="1"/>
    <col min="9476" max="9476" width="16.7109375" style="1" customWidth="1"/>
    <col min="9477" max="9477" width="16.5703125" style="1" customWidth="1"/>
    <col min="9478" max="9478" width="16.28515625" style="1" customWidth="1"/>
    <col min="9479" max="9479" width="16.5703125" style="1" customWidth="1"/>
    <col min="9480" max="9480" width="16.85546875" style="1" customWidth="1"/>
    <col min="9481" max="9481" width="9.140625" style="1"/>
    <col min="9482" max="9482" width="15.7109375" style="1" customWidth="1"/>
    <col min="9483" max="9484" width="9.140625" style="1"/>
    <col min="9485" max="9485" width="12.85546875" style="1" customWidth="1"/>
    <col min="9486" max="9727" width="9.140625" style="1"/>
    <col min="9728" max="9728" width="50.85546875" style="1" customWidth="1"/>
    <col min="9729" max="9729" width="7.5703125" style="1" customWidth="1"/>
    <col min="9730" max="9730" width="12.42578125" style="1" customWidth="1"/>
    <col min="9731" max="9731" width="14.42578125" style="1" customWidth="1"/>
    <col min="9732" max="9732" width="16.7109375" style="1" customWidth="1"/>
    <col min="9733" max="9733" width="16.5703125" style="1" customWidth="1"/>
    <col min="9734" max="9734" width="16.28515625" style="1" customWidth="1"/>
    <col min="9735" max="9735" width="16.5703125" style="1" customWidth="1"/>
    <col min="9736" max="9736" width="16.85546875" style="1" customWidth="1"/>
    <col min="9737" max="9737" width="9.140625" style="1"/>
    <col min="9738" max="9738" width="15.7109375" style="1" customWidth="1"/>
    <col min="9739" max="9740" width="9.140625" style="1"/>
    <col min="9741" max="9741" width="12.85546875" style="1" customWidth="1"/>
    <col min="9742" max="9983" width="9.140625" style="1"/>
    <col min="9984" max="9984" width="50.85546875" style="1" customWidth="1"/>
    <col min="9985" max="9985" width="7.5703125" style="1" customWidth="1"/>
    <col min="9986" max="9986" width="12.42578125" style="1" customWidth="1"/>
    <col min="9987" max="9987" width="14.42578125" style="1" customWidth="1"/>
    <col min="9988" max="9988" width="16.7109375" style="1" customWidth="1"/>
    <col min="9989" max="9989" width="16.5703125" style="1" customWidth="1"/>
    <col min="9990" max="9990" width="16.28515625" style="1" customWidth="1"/>
    <col min="9991" max="9991" width="16.5703125" style="1" customWidth="1"/>
    <col min="9992" max="9992" width="16.85546875" style="1" customWidth="1"/>
    <col min="9993" max="9993" width="9.140625" style="1"/>
    <col min="9994" max="9994" width="15.7109375" style="1" customWidth="1"/>
    <col min="9995" max="9996" width="9.140625" style="1"/>
    <col min="9997" max="9997" width="12.85546875" style="1" customWidth="1"/>
    <col min="9998" max="10239" width="9.140625" style="1"/>
    <col min="10240" max="10240" width="50.85546875" style="1" customWidth="1"/>
    <col min="10241" max="10241" width="7.5703125" style="1" customWidth="1"/>
    <col min="10242" max="10242" width="12.42578125" style="1" customWidth="1"/>
    <col min="10243" max="10243" width="14.42578125" style="1" customWidth="1"/>
    <col min="10244" max="10244" width="16.7109375" style="1" customWidth="1"/>
    <col min="10245" max="10245" width="16.5703125" style="1" customWidth="1"/>
    <col min="10246" max="10246" width="16.28515625" style="1" customWidth="1"/>
    <col min="10247" max="10247" width="16.5703125" style="1" customWidth="1"/>
    <col min="10248" max="10248" width="16.85546875" style="1" customWidth="1"/>
    <col min="10249" max="10249" width="9.140625" style="1"/>
    <col min="10250" max="10250" width="15.7109375" style="1" customWidth="1"/>
    <col min="10251" max="10252" width="9.140625" style="1"/>
    <col min="10253" max="10253" width="12.85546875" style="1" customWidth="1"/>
    <col min="10254" max="10495" width="9.140625" style="1"/>
    <col min="10496" max="10496" width="50.85546875" style="1" customWidth="1"/>
    <col min="10497" max="10497" width="7.5703125" style="1" customWidth="1"/>
    <col min="10498" max="10498" width="12.42578125" style="1" customWidth="1"/>
    <col min="10499" max="10499" width="14.42578125" style="1" customWidth="1"/>
    <col min="10500" max="10500" width="16.7109375" style="1" customWidth="1"/>
    <col min="10501" max="10501" width="16.5703125" style="1" customWidth="1"/>
    <col min="10502" max="10502" width="16.28515625" style="1" customWidth="1"/>
    <col min="10503" max="10503" width="16.5703125" style="1" customWidth="1"/>
    <col min="10504" max="10504" width="16.85546875" style="1" customWidth="1"/>
    <col min="10505" max="10505" width="9.140625" style="1"/>
    <col min="10506" max="10506" width="15.7109375" style="1" customWidth="1"/>
    <col min="10507" max="10508" width="9.140625" style="1"/>
    <col min="10509" max="10509" width="12.85546875" style="1" customWidth="1"/>
    <col min="10510" max="10751" width="9.140625" style="1"/>
    <col min="10752" max="10752" width="50.85546875" style="1" customWidth="1"/>
    <col min="10753" max="10753" width="7.5703125" style="1" customWidth="1"/>
    <col min="10754" max="10754" width="12.42578125" style="1" customWidth="1"/>
    <col min="10755" max="10755" width="14.42578125" style="1" customWidth="1"/>
    <col min="10756" max="10756" width="16.7109375" style="1" customWidth="1"/>
    <col min="10757" max="10757" width="16.5703125" style="1" customWidth="1"/>
    <col min="10758" max="10758" width="16.28515625" style="1" customWidth="1"/>
    <col min="10759" max="10759" width="16.5703125" style="1" customWidth="1"/>
    <col min="10760" max="10760" width="16.85546875" style="1" customWidth="1"/>
    <col min="10761" max="10761" width="9.140625" style="1"/>
    <col min="10762" max="10762" width="15.7109375" style="1" customWidth="1"/>
    <col min="10763" max="10764" width="9.140625" style="1"/>
    <col min="10765" max="10765" width="12.85546875" style="1" customWidth="1"/>
    <col min="10766" max="11007" width="9.140625" style="1"/>
    <col min="11008" max="11008" width="50.85546875" style="1" customWidth="1"/>
    <col min="11009" max="11009" width="7.5703125" style="1" customWidth="1"/>
    <col min="11010" max="11010" width="12.42578125" style="1" customWidth="1"/>
    <col min="11011" max="11011" width="14.42578125" style="1" customWidth="1"/>
    <col min="11012" max="11012" width="16.7109375" style="1" customWidth="1"/>
    <col min="11013" max="11013" width="16.5703125" style="1" customWidth="1"/>
    <col min="11014" max="11014" width="16.28515625" style="1" customWidth="1"/>
    <col min="11015" max="11015" width="16.5703125" style="1" customWidth="1"/>
    <col min="11016" max="11016" width="16.85546875" style="1" customWidth="1"/>
    <col min="11017" max="11017" width="9.140625" style="1"/>
    <col min="11018" max="11018" width="15.7109375" style="1" customWidth="1"/>
    <col min="11019" max="11020" width="9.140625" style="1"/>
    <col min="11021" max="11021" width="12.85546875" style="1" customWidth="1"/>
    <col min="11022" max="11263" width="9.140625" style="1"/>
    <col min="11264" max="11264" width="50.85546875" style="1" customWidth="1"/>
    <col min="11265" max="11265" width="7.5703125" style="1" customWidth="1"/>
    <col min="11266" max="11266" width="12.42578125" style="1" customWidth="1"/>
    <col min="11267" max="11267" width="14.42578125" style="1" customWidth="1"/>
    <col min="11268" max="11268" width="16.7109375" style="1" customWidth="1"/>
    <col min="11269" max="11269" width="16.5703125" style="1" customWidth="1"/>
    <col min="11270" max="11270" width="16.28515625" style="1" customWidth="1"/>
    <col min="11271" max="11271" width="16.5703125" style="1" customWidth="1"/>
    <col min="11272" max="11272" width="16.85546875" style="1" customWidth="1"/>
    <col min="11273" max="11273" width="9.140625" style="1"/>
    <col min="11274" max="11274" width="15.7109375" style="1" customWidth="1"/>
    <col min="11275" max="11276" width="9.140625" style="1"/>
    <col min="11277" max="11277" width="12.85546875" style="1" customWidth="1"/>
    <col min="11278" max="11519" width="9.140625" style="1"/>
    <col min="11520" max="11520" width="50.85546875" style="1" customWidth="1"/>
    <col min="11521" max="11521" width="7.5703125" style="1" customWidth="1"/>
    <col min="11522" max="11522" width="12.42578125" style="1" customWidth="1"/>
    <col min="11523" max="11523" width="14.42578125" style="1" customWidth="1"/>
    <col min="11524" max="11524" width="16.7109375" style="1" customWidth="1"/>
    <col min="11525" max="11525" width="16.5703125" style="1" customWidth="1"/>
    <col min="11526" max="11526" width="16.28515625" style="1" customWidth="1"/>
    <col min="11527" max="11527" width="16.5703125" style="1" customWidth="1"/>
    <col min="11528" max="11528" width="16.85546875" style="1" customWidth="1"/>
    <col min="11529" max="11529" width="9.140625" style="1"/>
    <col min="11530" max="11530" width="15.7109375" style="1" customWidth="1"/>
    <col min="11531" max="11532" width="9.140625" style="1"/>
    <col min="11533" max="11533" width="12.85546875" style="1" customWidth="1"/>
    <col min="11534" max="11775" width="9.140625" style="1"/>
    <col min="11776" max="11776" width="50.85546875" style="1" customWidth="1"/>
    <col min="11777" max="11777" width="7.5703125" style="1" customWidth="1"/>
    <col min="11778" max="11778" width="12.42578125" style="1" customWidth="1"/>
    <col min="11779" max="11779" width="14.42578125" style="1" customWidth="1"/>
    <col min="11780" max="11780" width="16.7109375" style="1" customWidth="1"/>
    <col min="11781" max="11781" width="16.5703125" style="1" customWidth="1"/>
    <col min="11782" max="11782" width="16.28515625" style="1" customWidth="1"/>
    <col min="11783" max="11783" width="16.5703125" style="1" customWidth="1"/>
    <col min="11784" max="11784" width="16.85546875" style="1" customWidth="1"/>
    <col min="11785" max="11785" width="9.140625" style="1"/>
    <col min="11786" max="11786" width="15.7109375" style="1" customWidth="1"/>
    <col min="11787" max="11788" width="9.140625" style="1"/>
    <col min="11789" max="11789" width="12.85546875" style="1" customWidth="1"/>
    <col min="11790" max="12031" width="9.140625" style="1"/>
    <col min="12032" max="12032" width="50.85546875" style="1" customWidth="1"/>
    <col min="12033" max="12033" width="7.5703125" style="1" customWidth="1"/>
    <col min="12034" max="12034" width="12.42578125" style="1" customWidth="1"/>
    <col min="12035" max="12035" width="14.42578125" style="1" customWidth="1"/>
    <col min="12036" max="12036" width="16.7109375" style="1" customWidth="1"/>
    <col min="12037" max="12037" width="16.5703125" style="1" customWidth="1"/>
    <col min="12038" max="12038" width="16.28515625" style="1" customWidth="1"/>
    <col min="12039" max="12039" width="16.5703125" style="1" customWidth="1"/>
    <col min="12040" max="12040" width="16.85546875" style="1" customWidth="1"/>
    <col min="12041" max="12041" width="9.140625" style="1"/>
    <col min="12042" max="12042" width="15.7109375" style="1" customWidth="1"/>
    <col min="12043" max="12044" width="9.140625" style="1"/>
    <col min="12045" max="12045" width="12.85546875" style="1" customWidth="1"/>
    <col min="12046" max="12287" width="9.140625" style="1"/>
    <col min="12288" max="12288" width="50.85546875" style="1" customWidth="1"/>
    <col min="12289" max="12289" width="7.5703125" style="1" customWidth="1"/>
    <col min="12290" max="12290" width="12.42578125" style="1" customWidth="1"/>
    <col min="12291" max="12291" width="14.42578125" style="1" customWidth="1"/>
    <col min="12292" max="12292" width="16.7109375" style="1" customWidth="1"/>
    <col min="12293" max="12293" width="16.5703125" style="1" customWidth="1"/>
    <col min="12294" max="12294" width="16.28515625" style="1" customWidth="1"/>
    <col min="12295" max="12295" width="16.5703125" style="1" customWidth="1"/>
    <col min="12296" max="12296" width="16.85546875" style="1" customWidth="1"/>
    <col min="12297" max="12297" width="9.140625" style="1"/>
    <col min="12298" max="12298" width="15.7109375" style="1" customWidth="1"/>
    <col min="12299" max="12300" width="9.140625" style="1"/>
    <col min="12301" max="12301" width="12.85546875" style="1" customWidth="1"/>
    <col min="12302" max="12543" width="9.140625" style="1"/>
    <col min="12544" max="12544" width="50.85546875" style="1" customWidth="1"/>
    <col min="12545" max="12545" width="7.5703125" style="1" customWidth="1"/>
    <col min="12546" max="12546" width="12.42578125" style="1" customWidth="1"/>
    <col min="12547" max="12547" width="14.42578125" style="1" customWidth="1"/>
    <col min="12548" max="12548" width="16.7109375" style="1" customWidth="1"/>
    <col min="12549" max="12549" width="16.5703125" style="1" customWidth="1"/>
    <col min="12550" max="12550" width="16.28515625" style="1" customWidth="1"/>
    <col min="12551" max="12551" width="16.5703125" style="1" customWidth="1"/>
    <col min="12552" max="12552" width="16.85546875" style="1" customWidth="1"/>
    <col min="12553" max="12553" width="9.140625" style="1"/>
    <col min="12554" max="12554" width="15.7109375" style="1" customWidth="1"/>
    <col min="12555" max="12556" width="9.140625" style="1"/>
    <col min="12557" max="12557" width="12.85546875" style="1" customWidth="1"/>
    <col min="12558" max="12799" width="9.140625" style="1"/>
    <col min="12800" max="12800" width="50.85546875" style="1" customWidth="1"/>
    <col min="12801" max="12801" width="7.5703125" style="1" customWidth="1"/>
    <col min="12802" max="12802" width="12.42578125" style="1" customWidth="1"/>
    <col min="12803" max="12803" width="14.42578125" style="1" customWidth="1"/>
    <col min="12804" max="12804" width="16.7109375" style="1" customWidth="1"/>
    <col min="12805" max="12805" width="16.5703125" style="1" customWidth="1"/>
    <col min="12806" max="12806" width="16.28515625" style="1" customWidth="1"/>
    <col min="12807" max="12807" width="16.5703125" style="1" customWidth="1"/>
    <col min="12808" max="12808" width="16.85546875" style="1" customWidth="1"/>
    <col min="12809" max="12809" width="9.140625" style="1"/>
    <col min="12810" max="12810" width="15.7109375" style="1" customWidth="1"/>
    <col min="12811" max="12812" width="9.140625" style="1"/>
    <col min="12813" max="12813" width="12.85546875" style="1" customWidth="1"/>
    <col min="12814" max="13055" width="9.140625" style="1"/>
    <col min="13056" max="13056" width="50.85546875" style="1" customWidth="1"/>
    <col min="13057" max="13057" width="7.5703125" style="1" customWidth="1"/>
    <col min="13058" max="13058" width="12.42578125" style="1" customWidth="1"/>
    <col min="13059" max="13059" width="14.42578125" style="1" customWidth="1"/>
    <col min="13060" max="13060" width="16.7109375" style="1" customWidth="1"/>
    <col min="13061" max="13061" width="16.5703125" style="1" customWidth="1"/>
    <col min="13062" max="13062" width="16.28515625" style="1" customWidth="1"/>
    <col min="13063" max="13063" width="16.5703125" style="1" customWidth="1"/>
    <col min="13064" max="13064" width="16.85546875" style="1" customWidth="1"/>
    <col min="13065" max="13065" width="9.140625" style="1"/>
    <col min="13066" max="13066" width="15.7109375" style="1" customWidth="1"/>
    <col min="13067" max="13068" width="9.140625" style="1"/>
    <col min="13069" max="13069" width="12.85546875" style="1" customWidth="1"/>
    <col min="13070" max="13311" width="9.140625" style="1"/>
    <col min="13312" max="13312" width="50.85546875" style="1" customWidth="1"/>
    <col min="13313" max="13313" width="7.5703125" style="1" customWidth="1"/>
    <col min="13314" max="13314" width="12.42578125" style="1" customWidth="1"/>
    <col min="13315" max="13315" width="14.42578125" style="1" customWidth="1"/>
    <col min="13316" max="13316" width="16.7109375" style="1" customWidth="1"/>
    <col min="13317" max="13317" width="16.5703125" style="1" customWidth="1"/>
    <col min="13318" max="13318" width="16.28515625" style="1" customWidth="1"/>
    <col min="13319" max="13319" width="16.5703125" style="1" customWidth="1"/>
    <col min="13320" max="13320" width="16.85546875" style="1" customWidth="1"/>
    <col min="13321" max="13321" width="9.140625" style="1"/>
    <col min="13322" max="13322" width="15.7109375" style="1" customWidth="1"/>
    <col min="13323" max="13324" width="9.140625" style="1"/>
    <col min="13325" max="13325" width="12.85546875" style="1" customWidth="1"/>
    <col min="13326" max="13567" width="9.140625" style="1"/>
    <col min="13568" max="13568" width="50.85546875" style="1" customWidth="1"/>
    <col min="13569" max="13569" width="7.5703125" style="1" customWidth="1"/>
    <col min="13570" max="13570" width="12.42578125" style="1" customWidth="1"/>
    <col min="13571" max="13571" width="14.42578125" style="1" customWidth="1"/>
    <col min="13572" max="13572" width="16.7109375" style="1" customWidth="1"/>
    <col min="13573" max="13573" width="16.5703125" style="1" customWidth="1"/>
    <col min="13574" max="13574" width="16.28515625" style="1" customWidth="1"/>
    <col min="13575" max="13575" width="16.5703125" style="1" customWidth="1"/>
    <col min="13576" max="13576" width="16.85546875" style="1" customWidth="1"/>
    <col min="13577" max="13577" width="9.140625" style="1"/>
    <col min="13578" max="13578" width="15.7109375" style="1" customWidth="1"/>
    <col min="13579" max="13580" width="9.140625" style="1"/>
    <col min="13581" max="13581" width="12.85546875" style="1" customWidth="1"/>
    <col min="13582" max="13823" width="9.140625" style="1"/>
    <col min="13824" max="13824" width="50.85546875" style="1" customWidth="1"/>
    <col min="13825" max="13825" width="7.5703125" style="1" customWidth="1"/>
    <col min="13826" max="13826" width="12.42578125" style="1" customWidth="1"/>
    <col min="13827" max="13827" width="14.42578125" style="1" customWidth="1"/>
    <col min="13828" max="13828" width="16.7109375" style="1" customWidth="1"/>
    <col min="13829" max="13829" width="16.5703125" style="1" customWidth="1"/>
    <col min="13830" max="13830" width="16.28515625" style="1" customWidth="1"/>
    <col min="13831" max="13831" width="16.5703125" style="1" customWidth="1"/>
    <col min="13832" max="13832" width="16.85546875" style="1" customWidth="1"/>
    <col min="13833" max="13833" width="9.140625" style="1"/>
    <col min="13834" max="13834" width="15.7109375" style="1" customWidth="1"/>
    <col min="13835" max="13836" width="9.140625" style="1"/>
    <col min="13837" max="13837" width="12.85546875" style="1" customWidth="1"/>
    <col min="13838" max="14079" width="9.140625" style="1"/>
    <col min="14080" max="14080" width="50.85546875" style="1" customWidth="1"/>
    <col min="14081" max="14081" width="7.5703125" style="1" customWidth="1"/>
    <col min="14082" max="14082" width="12.42578125" style="1" customWidth="1"/>
    <col min="14083" max="14083" width="14.42578125" style="1" customWidth="1"/>
    <col min="14084" max="14084" width="16.7109375" style="1" customWidth="1"/>
    <col min="14085" max="14085" width="16.5703125" style="1" customWidth="1"/>
    <col min="14086" max="14086" width="16.28515625" style="1" customWidth="1"/>
    <col min="14087" max="14087" width="16.5703125" style="1" customWidth="1"/>
    <col min="14088" max="14088" width="16.85546875" style="1" customWidth="1"/>
    <col min="14089" max="14089" width="9.140625" style="1"/>
    <col min="14090" max="14090" width="15.7109375" style="1" customWidth="1"/>
    <col min="14091" max="14092" width="9.140625" style="1"/>
    <col min="14093" max="14093" width="12.85546875" style="1" customWidth="1"/>
    <col min="14094" max="14335" width="9.140625" style="1"/>
    <col min="14336" max="14336" width="50.85546875" style="1" customWidth="1"/>
    <col min="14337" max="14337" width="7.5703125" style="1" customWidth="1"/>
    <col min="14338" max="14338" width="12.42578125" style="1" customWidth="1"/>
    <col min="14339" max="14339" width="14.42578125" style="1" customWidth="1"/>
    <col min="14340" max="14340" width="16.7109375" style="1" customWidth="1"/>
    <col min="14341" max="14341" width="16.5703125" style="1" customWidth="1"/>
    <col min="14342" max="14342" width="16.28515625" style="1" customWidth="1"/>
    <col min="14343" max="14343" width="16.5703125" style="1" customWidth="1"/>
    <col min="14344" max="14344" width="16.85546875" style="1" customWidth="1"/>
    <col min="14345" max="14345" width="9.140625" style="1"/>
    <col min="14346" max="14346" width="15.7109375" style="1" customWidth="1"/>
    <col min="14347" max="14348" width="9.140625" style="1"/>
    <col min="14349" max="14349" width="12.85546875" style="1" customWidth="1"/>
    <col min="14350" max="14591" width="9.140625" style="1"/>
    <col min="14592" max="14592" width="50.85546875" style="1" customWidth="1"/>
    <col min="14593" max="14593" width="7.5703125" style="1" customWidth="1"/>
    <col min="14594" max="14594" width="12.42578125" style="1" customWidth="1"/>
    <col min="14595" max="14595" width="14.42578125" style="1" customWidth="1"/>
    <col min="14596" max="14596" width="16.7109375" style="1" customWidth="1"/>
    <col min="14597" max="14597" width="16.5703125" style="1" customWidth="1"/>
    <col min="14598" max="14598" width="16.28515625" style="1" customWidth="1"/>
    <col min="14599" max="14599" width="16.5703125" style="1" customWidth="1"/>
    <col min="14600" max="14600" width="16.85546875" style="1" customWidth="1"/>
    <col min="14601" max="14601" width="9.140625" style="1"/>
    <col min="14602" max="14602" width="15.7109375" style="1" customWidth="1"/>
    <col min="14603" max="14604" width="9.140625" style="1"/>
    <col min="14605" max="14605" width="12.85546875" style="1" customWidth="1"/>
    <col min="14606" max="14847" width="9.140625" style="1"/>
    <col min="14848" max="14848" width="50.85546875" style="1" customWidth="1"/>
    <col min="14849" max="14849" width="7.5703125" style="1" customWidth="1"/>
    <col min="14850" max="14850" width="12.42578125" style="1" customWidth="1"/>
    <col min="14851" max="14851" width="14.42578125" style="1" customWidth="1"/>
    <col min="14852" max="14852" width="16.7109375" style="1" customWidth="1"/>
    <col min="14853" max="14853" width="16.5703125" style="1" customWidth="1"/>
    <col min="14854" max="14854" width="16.28515625" style="1" customWidth="1"/>
    <col min="14855" max="14855" width="16.5703125" style="1" customWidth="1"/>
    <col min="14856" max="14856" width="16.85546875" style="1" customWidth="1"/>
    <col min="14857" max="14857" width="9.140625" style="1"/>
    <col min="14858" max="14858" width="15.7109375" style="1" customWidth="1"/>
    <col min="14859" max="14860" width="9.140625" style="1"/>
    <col min="14861" max="14861" width="12.85546875" style="1" customWidth="1"/>
    <col min="14862" max="15103" width="9.140625" style="1"/>
    <col min="15104" max="15104" width="50.85546875" style="1" customWidth="1"/>
    <col min="15105" max="15105" width="7.5703125" style="1" customWidth="1"/>
    <col min="15106" max="15106" width="12.42578125" style="1" customWidth="1"/>
    <col min="15107" max="15107" width="14.42578125" style="1" customWidth="1"/>
    <col min="15108" max="15108" width="16.7109375" style="1" customWidth="1"/>
    <col min="15109" max="15109" width="16.5703125" style="1" customWidth="1"/>
    <col min="15110" max="15110" width="16.28515625" style="1" customWidth="1"/>
    <col min="15111" max="15111" width="16.5703125" style="1" customWidth="1"/>
    <col min="15112" max="15112" width="16.85546875" style="1" customWidth="1"/>
    <col min="15113" max="15113" width="9.140625" style="1"/>
    <col min="15114" max="15114" width="15.7109375" style="1" customWidth="1"/>
    <col min="15115" max="15116" width="9.140625" style="1"/>
    <col min="15117" max="15117" width="12.85546875" style="1" customWidth="1"/>
    <col min="15118" max="15359" width="9.140625" style="1"/>
    <col min="15360" max="15360" width="50.85546875" style="1" customWidth="1"/>
    <col min="15361" max="15361" width="7.5703125" style="1" customWidth="1"/>
    <col min="15362" max="15362" width="12.42578125" style="1" customWidth="1"/>
    <col min="15363" max="15363" width="14.42578125" style="1" customWidth="1"/>
    <col min="15364" max="15364" width="16.7109375" style="1" customWidth="1"/>
    <col min="15365" max="15365" width="16.5703125" style="1" customWidth="1"/>
    <col min="15366" max="15366" width="16.28515625" style="1" customWidth="1"/>
    <col min="15367" max="15367" width="16.5703125" style="1" customWidth="1"/>
    <col min="15368" max="15368" width="16.85546875" style="1" customWidth="1"/>
    <col min="15369" max="15369" width="9.140625" style="1"/>
    <col min="15370" max="15370" width="15.7109375" style="1" customWidth="1"/>
    <col min="15371" max="15372" width="9.140625" style="1"/>
    <col min="15373" max="15373" width="12.85546875" style="1" customWidth="1"/>
    <col min="15374" max="15615" width="9.140625" style="1"/>
    <col min="15616" max="15616" width="50.85546875" style="1" customWidth="1"/>
    <col min="15617" max="15617" width="7.5703125" style="1" customWidth="1"/>
    <col min="15618" max="15618" width="12.42578125" style="1" customWidth="1"/>
    <col min="15619" max="15619" width="14.42578125" style="1" customWidth="1"/>
    <col min="15620" max="15620" width="16.7109375" style="1" customWidth="1"/>
    <col min="15621" max="15621" width="16.5703125" style="1" customWidth="1"/>
    <col min="15622" max="15622" width="16.28515625" style="1" customWidth="1"/>
    <col min="15623" max="15623" width="16.5703125" style="1" customWidth="1"/>
    <col min="15624" max="15624" width="16.85546875" style="1" customWidth="1"/>
    <col min="15625" max="15625" width="9.140625" style="1"/>
    <col min="15626" max="15626" width="15.7109375" style="1" customWidth="1"/>
    <col min="15627" max="15628" width="9.140625" style="1"/>
    <col min="15629" max="15629" width="12.85546875" style="1" customWidth="1"/>
    <col min="15630" max="15871" width="9.140625" style="1"/>
    <col min="15872" max="15872" width="50.85546875" style="1" customWidth="1"/>
    <col min="15873" max="15873" width="7.5703125" style="1" customWidth="1"/>
    <col min="15874" max="15874" width="12.42578125" style="1" customWidth="1"/>
    <col min="15875" max="15875" width="14.42578125" style="1" customWidth="1"/>
    <col min="15876" max="15876" width="16.7109375" style="1" customWidth="1"/>
    <col min="15877" max="15877" width="16.5703125" style="1" customWidth="1"/>
    <col min="15878" max="15878" width="16.28515625" style="1" customWidth="1"/>
    <col min="15879" max="15879" width="16.5703125" style="1" customWidth="1"/>
    <col min="15880" max="15880" width="16.85546875" style="1" customWidth="1"/>
    <col min="15881" max="15881" width="9.140625" style="1"/>
    <col min="15882" max="15882" width="15.7109375" style="1" customWidth="1"/>
    <col min="15883" max="15884" width="9.140625" style="1"/>
    <col min="15885" max="15885" width="12.85546875" style="1" customWidth="1"/>
    <col min="15886" max="16127" width="9.140625" style="1"/>
    <col min="16128" max="16128" width="50.85546875" style="1" customWidth="1"/>
    <col min="16129" max="16129" width="7.5703125" style="1" customWidth="1"/>
    <col min="16130" max="16130" width="12.42578125" style="1" customWidth="1"/>
    <col min="16131" max="16131" width="14.42578125" style="1" customWidth="1"/>
    <col min="16132" max="16132" width="16.7109375" style="1" customWidth="1"/>
    <col min="16133" max="16133" width="16.5703125" style="1" customWidth="1"/>
    <col min="16134" max="16134" width="16.28515625" style="1" customWidth="1"/>
    <col min="16135" max="16135" width="16.5703125" style="1" customWidth="1"/>
    <col min="16136" max="16136" width="16.85546875" style="1" customWidth="1"/>
    <col min="16137" max="16137" width="9.140625" style="1"/>
    <col min="16138" max="16138" width="15.7109375" style="1" customWidth="1"/>
    <col min="16139" max="16140" width="9.140625" style="1"/>
    <col min="16141" max="16141" width="12.85546875" style="1" customWidth="1"/>
    <col min="16142" max="16384" width="9.140625" style="1"/>
  </cols>
  <sheetData>
    <row r="1" spans="1:15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3" t="s">
        <v>2</v>
      </c>
    </row>
    <row r="2" spans="1:15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45" t="s">
        <v>88</v>
      </c>
    </row>
    <row r="3" spans="1:15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94"/>
      <c r="G3" s="87"/>
      <c r="H3" s="86" t="s">
        <v>34</v>
      </c>
      <c r="I3" s="87"/>
      <c r="J3" s="78"/>
      <c r="K3" s="46" t="s">
        <v>35</v>
      </c>
      <c r="L3" s="46" t="s">
        <v>45</v>
      </c>
    </row>
    <row r="4" spans="1:15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95"/>
      <c r="G4" s="85"/>
      <c r="H4" s="84"/>
      <c r="I4" s="85"/>
      <c r="J4" s="80"/>
      <c r="K4" s="47">
        <v>45035</v>
      </c>
      <c r="L4" s="47" t="s">
        <v>79</v>
      </c>
    </row>
    <row r="5" spans="1:15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94"/>
      <c r="G5" s="87"/>
      <c r="H5" s="46" t="s">
        <v>39</v>
      </c>
      <c r="I5" s="133" t="s">
        <v>40</v>
      </c>
      <c r="J5" s="134"/>
      <c r="K5" s="86" t="s">
        <v>41</v>
      </c>
      <c r="L5" s="87"/>
    </row>
    <row r="6" spans="1:15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32"/>
      <c r="G6" s="115"/>
      <c r="H6" s="47">
        <v>45035</v>
      </c>
      <c r="I6" s="135" t="s">
        <v>82</v>
      </c>
      <c r="J6" s="136"/>
      <c r="K6" s="116">
        <v>46035</v>
      </c>
      <c r="L6" s="117"/>
    </row>
    <row r="7" spans="1:15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133" t="s">
        <v>43</v>
      </c>
      <c r="G7" s="134"/>
      <c r="H7" s="133" t="s">
        <v>5</v>
      </c>
      <c r="I7" s="142"/>
      <c r="J7" s="134"/>
      <c r="K7" s="118" t="s">
        <v>6</v>
      </c>
      <c r="L7" s="119"/>
      <c r="M7" s="70">
        <f>F8/M8</f>
        <v>0.86539999999999995</v>
      </c>
    </row>
    <row r="8" spans="1:15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137">
        <v>9562787.7799999993</v>
      </c>
      <c r="G8" s="138"/>
      <c r="H8" s="139">
        <f>'BM 02.Aditivo'!$K$28</f>
        <v>419995.01</v>
      </c>
      <c r="I8" s="140"/>
      <c r="J8" s="141"/>
      <c r="K8" s="116" t="s">
        <v>161</v>
      </c>
      <c r="L8" s="117"/>
      <c r="M8" s="71">
        <v>11050541.890000001</v>
      </c>
    </row>
    <row r="9" spans="1:15" s="5" customFormat="1" ht="7.5" customHeight="1" x14ac:dyDescent="0.25">
      <c r="A9" s="4"/>
      <c r="E9" s="1"/>
      <c r="F9" s="1"/>
      <c r="L9" s="2"/>
    </row>
    <row r="10" spans="1:15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6"/>
      <c r="I10" s="97" t="s">
        <v>7</v>
      </c>
      <c r="J10" s="96"/>
      <c r="K10" s="96"/>
      <c r="L10" s="98"/>
    </row>
    <row r="11" spans="1:15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25">
      <c r="A12" s="99"/>
      <c r="B12" s="100"/>
      <c r="C12" s="101"/>
      <c r="D12" s="102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25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4"/>
      <c r="H28" s="105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25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25">
      <c r="A30" s="106" t="s">
        <v>27</v>
      </c>
      <c r="B30" s="106"/>
      <c r="C30" s="106"/>
      <c r="D30" s="107">
        <f>K28</f>
        <v>419995.01</v>
      </c>
      <c r="E30" s="107"/>
      <c r="F30" s="79"/>
      <c r="G30" s="108"/>
      <c r="H30" s="108"/>
      <c r="I30" s="108"/>
      <c r="J30" s="108"/>
      <c r="K30" s="108"/>
      <c r="L30" s="108"/>
      <c r="M30" s="72"/>
      <c r="N30" s="72"/>
    </row>
    <row r="31" spans="1:15" ht="8.25" customHeight="1" x14ac:dyDescent="0.25">
      <c r="C31" s="18"/>
      <c r="E31" s="19"/>
      <c r="F31" s="19"/>
      <c r="G31" s="19"/>
    </row>
    <row r="32" spans="1:15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9" spans="1:12" ht="15" x14ac:dyDescent="0.25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25">
      <c r="L41" s="44"/>
    </row>
  </sheetData>
  <mergeCells count="42"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  <mergeCell ref="B11:B12"/>
    <mergeCell ref="C11:C12"/>
    <mergeCell ref="D11:D12"/>
    <mergeCell ref="A7:B7"/>
    <mergeCell ref="C7:E7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A1:K2"/>
    <mergeCell ref="A3:B3"/>
    <mergeCell ref="C3:G3"/>
    <mergeCell ref="H3:I3"/>
    <mergeCell ref="A4:B4"/>
    <mergeCell ref="C4:G4"/>
    <mergeCell ref="H4:I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162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53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view="pageBreakPreview" topLeftCell="B7" zoomScaleNormal="100" zoomScaleSheetLayoutView="100" workbookViewId="0">
      <selection activeCell="K12" sqref="K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163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46136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BM.11!$I$28</f>
        <v>368177.48</v>
      </c>
      <c r="H8" s="126"/>
      <c r="I8" s="116" t="s">
        <v>164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368177.48</v>
      </c>
      <c r="E30" s="107"/>
      <c r="F30" s="108"/>
      <c r="G30" s="108"/>
      <c r="H30" s="108"/>
      <c r="I30" s="108"/>
      <c r="J30" s="108"/>
      <c r="K30" s="72"/>
      <c r="L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view="pageBreakPreview" zoomScale="90" zoomScaleNormal="100" zoomScaleSheetLayoutView="90" workbookViewId="0">
      <selection activeCell="F25" sqref="F2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88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45230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BM.02!$I$26</f>
        <v>1336848.75</v>
      </c>
      <c r="H8" s="126"/>
      <c r="I8" s="116" t="s">
        <v>89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1336848.75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30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view="pageBreakPreview" topLeftCell="A2" zoomScale="90" zoomScaleNormal="100" zoomScaleSheetLayoutView="90" workbookViewId="0">
      <selection activeCell="K30" sqref="K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71093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BM.03!$I$26</f>
        <v>423010.83</v>
      </c>
      <c r="H8" s="126"/>
      <c r="I8" s="116" t="s">
        <v>95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423010.83</v>
      </c>
      <c r="E28" s="107"/>
      <c r="F28" s="108"/>
      <c r="G28" s="108"/>
      <c r="H28" s="108"/>
      <c r="I28" s="108"/>
      <c r="J28" s="108"/>
      <c r="K28" s="72">
        <f>H26-J26</f>
        <v>6736998.4699999997</v>
      </c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  <c r="K30" s="72">
        <f>ROUND(K28*1.0349,2)</f>
        <v>6972119.7199999997</v>
      </c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98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view="pageBreakPreview" zoomScale="90" zoomScaleNormal="100" zoomScaleSheetLayoutView="90" workbookViewId="0">
      <selection activeCell="F15" sqref="F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BM.04!$I$26</f>
        <v>571590.37</v>
      </c>
      <c r="H8" s="126"/>
      <c r="I8" s="116" t="s">
        <v>100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571590.37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view="pageBreakPreview" zoomScale="90" zoomScaleNormal="100" zoomScaleSheetLayoutView="90" workbookViewId="0">
      <selection activeCell="K7" sqref="K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105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45474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BM.05!$I$26</f>
        <v>866153.38</v>
      </c>
      <c r="H8" s="126"/>
      <c r="I8" s="116" t="s">
        <v>106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866153.38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2026-08-25T14:22:27Z</dcterms:modified>
</cp:coreProperties>
</file>