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481783F3-4475-45D8-8BF8-1D1D041C201D}" xr6:coauthVersionLast="47" xr6:coauthVersionMax="47" xr10:uidLastSave="{00000000-0000-0000-0000-000000000000}"/>
  <bookViews>
    <workbookView xWindow="-120" yWindow="-120" windowWidth="20730" windowHeight="11160" firstSheet="1" activeTab="6"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Plan1" sheetId="9" r:id="rId8"/>
  </sheets>
  <externalReferences>
    <externalReference r:id="rId9"/>
    <externalReference r:id="rId10"/>
    <externalReference r:id="rId11"/>
  </externalReferences>
  <definedNames>
    <definedName name="_xlnm.Print_Area" localSheetId="5">BM_03!$A$1:$K$376</definedName>
    <definedName name="_xlnm.Print_Area" localSheetId="6">MEMÓRIA03!$A$1:$D$364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13" l="1"/>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J351" i="12"/>
  <c r="F351" i="12"/>
  <c r="G351" i="12" s="1"/>
  <c r="E351" i="12"/>
  <c r="D351" i="12"/>
  <c r="I351" i="12" s="1"/>
  <c r="C351" i="12"/>
  <c r="B351" i="12"/>
  <c r="A351" i="12"/>
  <c r="I350" i="12"/>
  <c r="G350" i="12"/>
  <c r="F350" i="12"/>
  <c r="E350" i="12"/>
  <c r="H350" i="12" s="1"/>
  <c r="D350" i="12"/>
  <c r="J350" i="12" s="1"/>
  <c r="K350" i="12" s="1"/>
  <c r="C350" i="12"/>
  <c r="B350" i="12"/>
  <c r="A350" i="12"/>
  <c r="H349" i="12"/>
  <c r="F349" i="12"/>
  <c r="G349" i="12" s="1"/>
  <c r="E349" i="12"/>
  <c r="D349" i="12"/>
  <c r="C349" i="12"/>
  <c r="B349" i="12"/>
  <c r="A349" i="12"/>
  <c r="I348" i="12"/>
  <c r="G348" i="12"/>
  <c r="F348" i="12"/>
  <c r="E348" i="12"/>
  <c r="H348" i="12" s="1"/>
  <c r="D348" i="12"/>
  <c r="C348" i="12"/>
  <c r="B348" i="12"/>
  <c r="A348" i="12"/>
  <c r="F347" i="12"/>
  <c r="G347" i="12" s="1"/>
  <c r="J347" i="12" s="1"/>
  <c r="E347" i="12"/>
  <c r="D347" i="12"/>
  <c r="C347" i="12"/>
  <c r="B347" i="12"/>
  <c r="A347" i="12"/>
  <c r="I346" i="12"/>
  <c r="G346" i="12"/>
  <c r="F346" i="12"/>
  <c r="E346" i="12"/>
  <c r="H346" i="12" s="1"/>
  <c r="D346" i="12"/>
  <c r="J346" i="12" s="1"/>
  <c r="C346" i="12"/>
  <c r="B346" i="12"/>
  <c r="A346" i="12"/>
  <c r="F345" i="12"/>
  <c r="G345" i="12" s="1"/>
  <c r="E345" i="12"/>
  <c r="D345" i="12"/>
  <c r="H345" i="12" s="1"/>
  <c r="C345" i="12"/>
  <c r="B345" i="12"/>
  <c r="A345" i="12"/>
  <c r="I344" i="12"/>
  <c r="G344" i="12"/>
  <c r="F344" i="12"/>
  <c r="E344" i="12"/>
  <c r="H344" i="12" s="1"/>
  <c r="D344" i="12"/>
  <c r="C344" i="12"/>
  <c r="B344" i="12"/>
  <c r="A344" i="12"/>
  <c r="F343" i="12"/>
  <c r="G343" i="12" s="1"/>
  <c r="J343" i="12" s="1"/>
  <c r="E343" i="12"/>
  <c r="D343" i="12"/>
  <c r="C343" i="12"/>
  <c r="B343" i="12"/>
  <c r="A343" i="12"/>
  <c r="I342" i="12"/>
  <c r="G342" i="12"/>
  <c r="F342" i="12"/>
  <c r="E342" i="12"/>
  <c r="H342" i="12" s="1"/>
  <c r="D342" i="12"/>
  <c r="J342" i="12" s="1"/>
  <c r="C342" i="12"/>
  <c r="B342" i="12"/>
  <c r="A342" i="12"/>
  <c r="F341" i="12"/>
  <c r="G341" i="12" s="1"/>
  <c r="E341" i="12"/>
  <c r="D341" i="12"/>
  <c r="C341" i="12"/>
  <c r="B341" i="12"/>
  <c r="A341" i="12"/>
  <c r="I340" i="12"/>
  <c r="G340" i="12"/>
  <c r="F340" i="12"/>
  <c r="E340" i="12"/>
  <c r="H340" i="12" s="1"/>
  <c r="K340" i="12" s="1"/>
  <c r="D340" i="12"/>
  <c r="J340" i="12" s="1"/>
  <c r="C340" i="12"/>
  <c r="B340" i="12"/>
  <c r="A340" i="12"/>
  <c r="B339" i="12"/>
  <c r="A339" i="12"/>
  <c r="H338" i="12"/>
  <c r="F338" i="12"/>
  <c r="G338" i="12" s="1"/>
  <c r="E338" i="12"/>
  <c r="D338" i="12"/>
  <c r="C338" i="12"/>
  <c r="B338" i="12"/>
  <c r="A338" i="12"/>
  <c r="I337" i="12"/>
  <c r="G337" i="12"/>
  <c r="F337" i="12"/>
  <c r="E337" i="12"/>
  <c r="H337" i="12" s="1"/>
  <c r="D337" i="12"/>
  <c r="J337" i="12" s="1"/>
  <c r="K337" i="12" s="1"/>
  <c r="C337" i="12"/>
  <c r="B337" i="12"/>
  <c r="A337" i="12"/>
  <c r="J336" i="12"/>
  <c r="F336" i="12"/>
  <c r="G336" i="12" s="1"/>
  <c r="E336" i="12"/>
  <c r="D336" i="12"/>
  <c r="C336" i="12"/>
  <c r="B336" i="12"/>
  <c r="A336" i="12"/>
  <c r="I335" i="12"/>
  <c r="G335" i="12"/>
  <c r="F335" i="12"/>
  <c r="E335" i="12"/>
  <c r="H335" i="12" s="1"/>
  <c r="D335" i="12"/>
  <c r="J335" i="12" s="1"/>
  <c r="C335" i="12"/>
  <c r="B335" i="12"/>
  <c r="A335" i="12"/>
  <c r="F334" i="12"/>
  <c r="G334" i="12" s="1"/>
  <c r="E334" i="12"/>
  <c r="D334" i="12"/>
  <c r="H334" i="12" s="1"/>
  <c r="C334" i="12"/>
  <c r="B334" i="12"/>
  <c r="A334" i="12"/>
  <c r="I333" i="12"/>
  <c r="G333" i="12"/>
  <c r="F333" i="12"/>
  <c r="E333" i="12"/>
  <c r="H333" i="12" s="1"/>
  <c r="D333" i="12"/>
  <c r="C333" i="12"/>
  <c r="B333" i="12"/>
  <c r="A333" i="12"/>
  <c r="F332" i="12"/>
  <c r="G332" i="12" s="1"/>
  <c r="J332" i="12" s="1"/>
  <c r="E332" i="12"/>
  <c r="D332" i="12"/>
  <c r="C332" i="12"/>
  <c r="B332" i="12"/>
  <c r="A332" i="12"/>
  <c r="I331" i="12"/>
  <c r="G331" i="12"/>
  <c r="F331" i="12"/>
  <c r="E331" i="12"/>
  <c r="H331" i="12" s="1"/>
  <c r="D331" i="12"/>
  <c r="J331" i="12" s="1"/>
  <c r="C331" i="12"/>
  <c r="B331" i="12"/>
  <c r="A331" i="12"/>
  <c r="F330" i="12"/>
  <c r="G330" i="12" s="1"/>
  <c r="E330" i="12"/>
  <c r="D330" i="12"/>
  <c r="C330" i="12"/>
  <c r="B330" i="12"/>
  <c r="A330" i="12"/>
  <c r="I329" i="12"/>
  <c r="G329" i="12"/>
  <c r="F329" i="12"/>
  <c r="E329" i="12"/>
  <c r="H329" i="12" s="1"/>
  <c r="K329" i="12" s="1"/>
  <c r="D329" i="12"/>
  <c r="J329" i="12" s="1"/>
  <c r="C329" i="12"/>
  <c r="B329" i="12"/>
  <c r="A329" i="12"/>
  <c r="J328" i="12"/>
  <c r="F328" i="12"/>
  <c r="G328" i="12" s="1"/>
  <c r="E328" i="12"/>
  <c r="D328" i="12"/>
  <c r="I328" i="12" s="1"/>
  <c r="C328" i="12"/>
  <c r="B328" i="12"/>
  <c r="A328" i="12"/>
  <c r="I327" i="12"/>
  <c r="G327" i="12"/>
  <c r="F327" i="12"/>
  <c r="E327" i="12"/>
  <c r="H327" i="12" s="1"/>
  <c r="D327" i="12"/>
  <c r="J327" i="12" s="1"/>
  <c r="C327" i="12"/>
  <c r="B327" i="12"/>
  <c r="A327" i="12"/>
  <c r="F326" i="12"/>
  <c r="G326" i="12" s="1"/>
  <c r="E326" i="12"/>
  <c r="D326" i="12"/>
  <c r="C326" i="12"/>
  <c r="B326" i="12"/>
  <c r="A326" i="12"/>
  <c r="I325" i="12"/>
  <c r="G325" i="12"/>
  <c r="F325" i="12"/>
  <c r="E325" i="12"/>
  <c r="H325" i="12" s="1"/>
  <c r="K325" i="12" s="1"/>
  <c r="D325" i="12"/>
  <c r="J325" i="12" s="1"/>
  <c r="C325" i="12"/>
  <c r="B325" i="12"/>
  <c r="A325" i="12"/>
  <c r="J324" i="12"/>
  <c r="F324" i="12"/>
  <c r="G324" i="12" s="1"/>
  <c r="E324" i="12"/>
  <c r="D324" i="12"/>
  <c r="I324" i="12" s="1"/>
  <c r="C324" i="12"/>
  <c r="B324" i="12"/>
  <c r="A324" i="12"/>
  <c r="I323" i="12"/>
  <c r="G323" i="12"/>
  <c r="F323" i="12"/>
  <c r="E323" i="12"/>
  <c r="H323" i="12" s="1"/>
  <c r="D323" i="12"/>
  <c r="J323" i="12" s="1"/>
  <c r="K323" i="12" s="1"/>
  <c r="C323" i="12"/>
  <c r="B323" i="12"/>
  <c r="A323" i="12"/>
  <c r="H322" i="12"/>
  <c r="F322" i="12"/>
  <c r="G322" i="12" s="1"/>
  <c r="E322" i="12"/>
  <c r="D322" i="12"/>
  <c r="C322" i="12"/>
  <c r="B322" i="12"/>
  <c r="A322" i="12"/>
  <c r="I321" i="12"/>
  <c r="G321" i="12"/>
  <c r="F321" i="12"/>
  <c r="E321" i="12"/>
  <c r="H321" i="12" s="1"/>
  <c r="D321" i="12"/>
  <c r="C321" i="12"/>
  <c r="B321" i="12"/>
  <c r="A321" i="12"/>
  <c r="H320" i="12"/>
  <c r="F320" i="12"/>
  <c r="G320" i="12" s="1"/>
  <c r="E320" i="12"/>
  <c r="D320" i="12"/>
  <c r="I320" i="12" s="1"/>
  <c r="C320" i="12"/>
  <c r="B320" i="12"/>
  <c r="A320" i="12"/>
  <c r="B319" i="12"/>
  <c r="A319" i="12"/>
  <c r="I318" i="12"/>
  <c r="G318" i="12"/>
  <c r="F318" i="12"/>
  <c r="E318" i="12"/>
  <c r="H318" i="12" s="1"/>
  <c r="D318" i="12"/>
  <c r="C318" i="12"/>
  <c r="B318" i="12"/>
  <c r="A318" i="12"/>
  <c r="H317" i="12"/>
  <c r="F317" i="12"/>
  <c r="G317" i="12" s="1"/>
  <c r="E317" i="12"/>
  <c r="D317" i="12"/>
  <c r="C317" i="12"/>
  <c r="B317" i="12"/>
  <c r="A317" i="12"/>
  <c r="I316" i="12"/>
  <c r="G316" i="12"/>
  <c r="F316" i="12"/>
  <c r="E316" i="12"/>
  <c r="H316" i="12" s="1"/>
  <c r="D316" i="12"/>
  <c r="J316" i="12" s="1"/>
  <c r="K316" i="12" s="1"/>
  <c r="C316" i="12"/>
  <c r="B316" i="12"/>
  <c r="A316" i="12"/>
  <c r="J315" i="12"/>
  <c r="F315" i="12"/>
  <c r="G315" i="12" s="1"/>
  <c r="E315" i="12"/>
  <c r="D315" i="12"/>
  <c r="C315" i="12"/>
  <c r="B315" i="12"/>
  <c r="A315" i="12"/>
  <c r="I314" i="12"/>
  <c r="G314" i="12"/>
  <c r="F314" i="12"/>
  <c r="E314" i="12"/>
  <c r="H314" i="12" s="1"/>
  <c r="K314" i="12" s="1"/>
  <c r="D314" i="12"/>
  <c r="J314" i="12" s="1"/>
  <c r="C314" i="12"/>
  <c r="B314" i="12"/>
  <c r="A314" i="12"/>
  <c r="F313" i="12"/>
  <c r="G313" i="12" s="1"/>
  <c r="E313" i="12"/>
  <c r="D313" i="12"/>
  <c r="C313" i="12"/>
  <c r="B313" i="12"/>
  <c r="A313" i="12"/>
  <c r="I312" i="12"/>
  <c r="G312" i="12"/>
  <c r="F312" i="12"/>
  <c r="E312" i="12"/>
  <c r="H312" i="12" s="1"/>
  <c r="K312" i="12" s="1"/>
  <c r="D312" i="12"/>
  <c r="J312" i="12" s="1"/>
  <c r="C312" i="12"/>
  <c r="B312" i="12"/>
  <c r="A312" i="12"/>
  <c r="F311" i="12"/>
  <c r="G311" i="12" s="1"/>
  <c r="E311" i="12"/>
  <c r="D311" i="12"/>
  <c r="H311" i="12" s="1"/>
  <c r="C311" i="12"/>
  <c r="B311" i="12"/>
  <c r="A311" i="12"/>
  <c r="I310" i="12"/>
  <c r="G310" i="12"/>
  <c r="F310" i="12"/>
  <c r="E310" i="12"/>
  <c r="H310" i="12" s="1"/>
  <c r="D310" i="12"/>
  <c r="C310" i="12"/>
  <c r="B310" i="12"/>
  <c r="A310" i="12"/>
  <c r="H309" i="12"/>
  <c r="F309" i="12"/>
  <c r="G309" i="12" s="1"/>
  <c r="E309" i="12"/>
  <c r="D309" i="12"/>
  <c r="C309" i="12"/>
  <c r="B309" i="12"/>
  <c r="A309" i="12"/>
  <c r="I308" i="12"/>
  <c r="G308" i="12"/>
  <c r="F308" i="12"/>
  <c r="E308" i="12"/>
  <c r="H308" i="12" s="1"/>
  <c r="D308" i="12"/>
  <c r="C308" i="12"/>
  <c r="B308" i="12"/>
  <c r="A308" i="12"/>
  <c r="H307" i="12"/>
  <c r="F307" i="12"/>
  <c r="G307" i="12" s="1"/>
  <c r="E307" i="12"/>
  <c r="D307" i="12"/>
  <c r="I307" i="12" s="1"/>
  <c r="C307" i="12"/>
  <c r="B307" i="12"/>
  <c r="A307" i="12"/>
  <c r="I306" i="12"/>
  <c r="G306" i="12"/>
  <c r="F306" i="12"/>
  <c r="E306" i="12"/>
  <c r="H306" i="12" s="1"/>
  <c r="D306" i="12"/>
  <c r="J306" i="12" s="1"/>
  <c r="K306" i="12" s="1"/>
  <c r="C306" i="12"/>
  <c r="B306" i="12"/>
  <c r="A306" i="12"/>
  <c r="J305" i="12"/>
  <c r="F305" i="12"/>
  <c r="G305" i="12" s="1"/>
  <c r="E305" i="12"/>
  <c r="D305" i="12"/>
  <c r="C305" i="12"/>
  <c r="B305" i="12"/>
  <c r="A305" i="12"/>
  <c r="I304" i="12"/>
  <c r="G304" i="12"/>
  <c r="F304" i="12"/>
  <c r="E304" i="12"/>
  <c r="H304" i="12" s="1"/>
  <c r="K304" i="12" s="1"/>
  <c r="D304" i="12"/>
  <c r="J304" i="12" s="1"/>
  <c r="C304" i="12"/>
  <c r="B304" i="12"/>
  <c r="A304" i="12"/>
  <c r="F303" i="12"/>
  <c r="G303" i="12" s="1"/>
  <c r="J303" i="12" s="1"/>
  <c r="K303" i="12" s="1"/>
  <c r="E303" i="12"/>
  <c r="H303" i="12" s="1"/>
  <c r="D303" i="12"/>
  <c r="C303" i="12"/>
  <c r="B303" i="12"/>
  <c r="A303" i="12"/>
  <c r="F302" i="12"/>
  <c r="E302" i="12"/>
  <c r="H302" i="12" s="1"/>
  <c r="D302" i="12"/>
  <c r="C302" i="12"/>
  <c r="B302" i="12"/>
  <c r="A302" i="12"/>
  <c r="G301" i="12"/>
  <c r="F301" i="12"/>
  <c r="E301" i="12"/>
  <c r="D301" i="12"/>
  <c r="J301" i="12" s="1"/>
  <c r="C301" i="12"/>
  <c r="B301" i="12"/>
  <c r="A301" i="12"/>
  <c r="G300" i="12"/>
  <c r="F300" i="12"/>
  <c r="E300" i="12"/>
  <c r="D300" i="12"/>
  <c r="C300" i="12"/>
  <c r="B300" i="12"/>
  <c r="A300" i="12"/>
  <c r="B299" i="12"/>
  <c r="A299" i="12"/>
  <c r="G298" i="12"/>
  <c r="F298" i="12"/>
  <c r="E298" i="12"/>
  <c r="D298" i="12"/>
  <c r="J298" i="12" s="1"/>
  <c r="C298" i="12"/>
  <c r="B298" i="12"/>
  <c r="A298" i="12"/>
  <c r="G297" i="12"/>
  <c r="F297" i="12"/>
  <c r="E297" i="12"/>
  <c r="D297" i="12"/>
  <c r="C297" i="12"/>
  <c r="B297" i="12"/>
  <c r="A297" i="12"/>
  <c r="F296" i="12"/>
  <c r="I296" i="12" s="1"/>
  <c r="E296" i="12"/>
  <c r="H296" i="12" s="1"/>
  <c r="D296" i="12"/>
  <c r="C296" i="12"/>
  <c r="B296" i="12"/>
  <c r="A296" i="12"/>
  <c r="F295" i="12"/>
  <c r="G295" i="12" s="1"/>
  <c r="J295" i="12" s="1"/>
  <c r="E295" i="12"/>
  <c r="H295" i="12" s="1"/>
  <c r="D295" i="12"/>
  <c r="C295" i="12"/>
  <c r="B295" i="12"/>
  <c r="A295" i="12"/>
  <c r="G294" i="12"/>
  <c r="F294" i="12"/>
  <c r="E294" i="12"/>
  <c r="D294" i="12"/>
  <c r="J294" i="12" s="1"/>
  <c r="C294" i="12"/>
  <c r="B294" i="12"/>
  <c r="A294" i="12"/>
  <c r="G293" i="12"/>
  <c r="F293" i="12"/>
  <c r="E293" i="12"/>
  <c r="D293" i="12"/>
  <c r="C293" i="12"/>
  <c r="B293" i="12"/>
  <c r="A293" i="12"/>
  <c r="B292" i="12"/>
  <c r="A292" i="12"/>
  <c r="G291" i="12"/>
  <c r="F291" i="12"/>
  <c r="E291" i="12"/>
  <c r="D291" i="12"/>
  <c r="J291" i="12" s="1"/>
  <c r="C291" i="12"/>
  <c r="B291" i="12"/>
  <c r="A291" i="12"/>
  <c r="G290" i="12"/>
  <c r="F290" i="12"/>
  <c r="E290" i="12"/>
  <c r="D290" i="12"/>
  <c r="C290" i="12"/>
  <c r="B290" i="12"/>
  <c r="A290" i="12"/>
  <c r="F289" i="12"/>
  <c r="G289" i="12" s="1"/>
  <c r="J289" i="12" s="1"/>
  <c r="K289" i="12" s="1"/>
  <c r="E289" i="12"/>
  <c r="H289" i="12" s="1"/>
  <c r="D289" i="12"/>
  <c r="I289" i="12" s="1"/>
  <c r="C289" i="12"/>
  <c r="B289" i="12"/>
  <c r="A289" i="12"/>
  <c r="J288" i="12"/>
  <c r="K288" i="12" s="1"/>
  <c r="F288" i="12"/>
  <c r="G288" i="12" s="1"/>
  <c r="E288" i="12"/>
  <c r="H288" i="12" s="1"/>
  <c r="D288" i="12"/>
  <c r="C288" i="12"/>
  <c r="B288" i="12"/>
  <c r="A288" i="12"/>
  <c r="F287" i="12"/>
  <c r="G287" i="12" s="1"/>
  <c r="E287" i="12"/>
  <c r="D287" i="12"/>
  <c r="J287" i="12" s="1"/>
  <c r="C287" i="12"/>
  <c r="B287" i="12"/>
  <c r="A287" i="12"/>
  <c r="G286" i="12"/>
  <c r="F286" i="12"/>
  <c r="E286" i="12"/>
  <c r="D286" i="12"/>
  <c r="C286" i="12"/>
  <c r="B286" i="12"/>
  <c r="A286" i="12"/>
  <c r="F285" i="12"/>
  <c r="E285" i="12"/>
  <c r="H285" i="12" s="1"/>
  <c r="D285" i="12"/>
  <c r="C285" i="12"/>
  <c r="B285" i="12"/>
  <c r="A285" i="12"/>
  <c r="F284" i="12"/>
  <c r="E284" i="12"/>
  <c r="H284" i="12" s="1"/>
  <c r="D284" i="12"/>
  <c r="C284" i="12"/>
  <c r="B284" i="12"/>
  <c r="A284" i="12"/>
  <c r="G283" i="12"/>
  <c r="F283" i="12"/>
  <c r="E283" i="12"/>
  <c r="D283" i="12"/>
  <c r="J283" i="12" s="1"/>
  <c r="C283" i="12"/>
  <c r="B283" i="12"/>
  <c r="A283" i="12"/>
  <c r="G282" i="12"/>
  <c r="F282" i="12"/>
  <c r="E282" i="12"/>
  <c r="D282" i="12"/>
  <c r="C282" i="12"/>
  <c r="B282" i="12"/>
  <c r="A282" i="12"/>
  <c r="F281" i="12"/>
  <c r="I281" i="12" s="1"/>
  <c r="E281" i="12"/>
  <c r="H281" i="12" s="1"/>
  <c r="D281" i="12"/>
  <c r="C281" i="12"/>
  <c r="B281" i="12"/>
  <c r="A281" i="12"/>
  <c r="F280" i="12"/>
  <c r="G280" i="12" s="1"/>
  <c r="J280" i="12" s="1"/>
  <c r="K280" i="12" s="1"/>
  <c r="E280" i="12"/>
  <c r="H280" i="12" s="1"/>
  <c r="D280" i="12"/>
  <c r="C280" i="12"/>
  <c r="B280" i="12"/>
  <c r="A280" i="12"/>
  <c r="B279" i="12"/>
  <c r="A279" i="12"/>
  <c r="F278" i="12"/>
  <c r="I278" i="12" s="1"/>
  <c r="E278" i="12"/>
  <c r="H278" i="12" s="1"/>
  <c r="D278" i="12"/>
  <c r="C278" i="12"/>
  <c r="B278" i="12"/>
  <c r="A278" i="12"/>
  <c r="J277" i="12"/>
  <c r="K277" i="12" s="1"/>
  <c r="F277" i="12"/>
  <c r="G277" i="12" s="1"/>
  <c r="E277" i="12"/>
  <c r="H277" i="12" s="1"/>
  <c r="D277" i="12"/>
  <c r="C277" i="12"/>
  <c r="B277" i="12"/>
  <c r="A277" i="12"/>
  <c r="I276" i="12"/>
  <c r="G276" i="12"/>
  <c r="F276" i="12"/>
  <c r="E276" i="12"/>
  <c r="H276" i="12" s="1"/>
  <c r="D276" i="12"/>
  <c r="J276" i="12" s="1"/>
  <c r="C276" i="12"/>
  <c r="B276" i="12"/>
  <c r="A276" i="12"/>
  <c r="G275" i="12"/>
  <c r="F275" i="12"/>
  <c r="E275" i="12"/>
  <c r="D275" i="12"/>
  <c r="C275" i="12"/>
  <c r="B275" i="12"/>
  <c r="A275" i="12"/>
  <c r="G274" i="12"/>
  <c r="J274" i="12" s="1"/>
  <c r="K274" i="12" s="1"/>
  <c r="F274" i="12"/>
  <c r="I274" i="12" s="1"/>
  <c r="E274" i="12"/>
  <c r="H274" i="12" s="1"/>
  <c r="D274" i="12"/>
  <c r="C274" i="12"/>
  <c r="B274" i="12"/>
  <c r="A274" i="12"/>
  <c r="J273" i="12"/>
  <c r="K273" i="12" s="1"/>
  <c r="I273" i="12"/>
  <c r="F273" i="12"/>
  <c r="G273" i="12" s="1"/>
  <c r="E273" i="12"/>
  <c r="H273" i="12" s="1"/>
  <c r="D273" i="12"/>
  <c r="C273" i="12"/>
  <c r="B273" i="12"/>
  <c r="A273" i="12"/>
  <c r="G272" i="12"/>
  <c r="F272" i="12"/>
  <c r="E272" i="12"/>
  <c r="D272" i="12"/>
  <c r="C272" i="12"/>
  <c r="B272" i="12"/>
  <c r="A272" i="12"/>
  <c r="G271" i="12"/>
  <c r="F271" i="12"/>
  <c r="E271" i="12"/>
  <c r="D271" i="12"/>
  <c r="C271" i="12"/>
  <c r="B271" i="12"/>
  <c r="A271" i="12"/>
  <c r="F270" i="12"/>
  <c r="E270" i="12"/>
  <c r="H270" i="12" s="1"/>
  <c r="D270" i="12"/>
  <c r="C270" i="12"/>
  <c r="B270" i="12"/>
  <c r="A270" i="12"/>
  <c r="F269" i="12"/>
  <c r="E269" i="12"/>
  <c r="H269" i="12" s="1"/>
  <c r="D269" i="12"/>
  <c r="C269" i="12"/>
  <c r="B269" i="12"/>
  <c r="A269" i="12"/>
  <c r="G268" i="12"/>
  <c r="F268" i="12"/>
  <c r="E268" i="12"/>
  <c r="D268" i="12"/>
  <c r="J268" i="12" s="1"/>
  <c r="C268" i="12"/>
  <c r="B268" i="12"/>
  <c r="A268" i="12"/>
  <c r="G267" i="12"/>
  <c r="F267" i="12"/>
  <c r="E267" i="12"/>
  <c r="D267" i="12"/>
  <c r="C267" i="12"/>
  <c r="B267" i="12"/>
  <c r="A267" i="12"/>
  <c r="F266" i="12"/>
  <c r="I266" i="12" s="1"/>
  <c r="E266" i="12"/>
  <c r="H266" i="12" s="1"/>
  <c r="D266" i="12"/>
  <c r="C266" i="12"/>
  <c r="B266" i="12"/>
  <c r="A266" i="12"/>
  <c r="F265" i="12"/>
  <c r="G265" i="12" s="1"/>
  <c r="J265" i="12" s="1"/>
  <c r="K265" i="12" s="1"/>
  <c r="E265" i="12"/>
  <c r="H265" i="12" s="1"/>
  <c r="D265" i="12"/>
  <c r="C265" i="12"/>
  <c r="B265" i="12"/>
  <c r="A265" i="12"/>
  <c r="G264" i="12"/>
  <c r="F264" i="12"/>
  <c r="E264" i="12"/>
  <c r="D264" i="12"/>
  <c r="J264" i="12" s="1"/>
  <c r="C264" i="12"/>
  <c r="B264" i="12"/>
  <c r="A264" i="12"/>
  <c r="G263" i="12"/>
  <c r="F263" i="12"/>
  <c r="E263" i="12"/>
  <c r="D263" i="12"/>
  <c r="C263" i="12"/>
  <c r="B263" i="12"/>
  <c r="A263" i="12"/>
  <c r="F262" i="12"/>
  <c r="I262" i="12" s="1"/>
  <c r="E262" i="12"/>
  <c r="H262" i="12" s="1"/>
  <c r="D262" i="12"/>
  <c r="C262" i="12"/>
  <c r="B262" i="12"/>
  <c r="A262" i="12"/>
  <c r="J261" i="12"/>
  <c r="K261" i="12" s="1"/>
  <c r="F261" i="12"/>
  <c r="G261" i="12" s="1"/>
  <c r="E261" i="12"/>
  <c r="H261" i="12" s="1"/>
  <c r="D261" i="12"/>
  <c r="C261" i="12"/>
  <c r="B261" i="12"/>
  <c r="A261" i="12"/>
  <c r="I260" i="12"/>
  <c r="G260" i="12"/>
  <c r="F260" i="12"/>
  <c r="E260" i="12"/>
  <c r="H260" i="12" s="1"/>
  <c r="D260" i="12"/>
  <c r="J260" i="12" s="1"/>
  <c r="C260" i="12"/>
  <c r="B260" i="12"/>
  <c r="A260" i="12"/>
  <c r="G259" i="12"/>
  <c r="F259" i="12"/>
  <c r="E259" i="12"/>
  <c r="D259" i="12"/>
  <c r="C259" i="12"/>
  <c r="B259" i="12"/>
  <c r="A259" i="12"/>
  <c r="B258" i="12"/>
  <c r="A258" i="12"/>
  <c r="I257" i="12"/>
  <c r="G257" i="12"/>
  <c r="F257" i="12"/>
  <c r="E257" i="12"/>
  <c r="H257" i="12" s="1"/>
  <c r="D257" i="12"/>
  <c r="J257" i="12" s="1"/>
  <c r="C257" i="12"/>
  <c r="B257" i="12"/>
  <c r="A257" i="12"/>
  <c r="G256" i="12"/>
  <c r="F256" i="12"/>
  <c r="E256" i="12"/>
  <c r="D256" i="12"/>
  <c r="C256" i="12"/>
  <c r="B256" i="12"/>
  <c r="A256" i="12"/>
  <c r="I255" i="12"/>
  <c r="F255" i="12"/>
  <c r="G255" i="12" s="1"/>
  <c r="J255" i="12" s="1"/>
  <c r="K255" i="12" s="1"/>
  <c r="E255" i="12"/>
  <c r="H255" i="12" s="1"/>
  <c r="D255" i="12"/>
  <c r="C255" i="12"/>
  <c r="B255" i="12"/>
  <c r="A255" i="12"/>
  <c r="F254" i="12"/>
  <c r="G254" i="12" s="1"/>
  <c r="J254" i="12" s="1"/>
  <c r="E254" i="12"/>
  <c r="D254" i="12"/>
  <c r="C254" i="12"/>
  <c r="B254" i="12"/>
  <c r="A254" i="12"/>
  <c r="I253" i="12"/>
  <c r="F253" i="12"/>
  <c r="G253" i="12" s="1"/>
  <c r="J253" i="12" s="1"/>
  <c r="E253" i="12"/>
  <c r="H253" i="12" s="1"/>
  <c r="D253" i="12"/>
  <c r="C253" i="12"/>
  <c r="B253" i="12"/>
  <c r="A253" i="12"/>
  <c r="F252" i="12"/>
  <c r="G252" i="12" s="1"/>
  <c r="E252" i="12"/>
  <c r="D252" i="12"/>
  <c r="C252" i="12"/>
  <c r="B252" i="12"/>
  <c r="A252" i="12"/>
  <c r="G251" i="12"/>
  <c r="F251" i="12"/>
  <c r="E251" i="12"/>
  <c r="D251" i="12"/>
  <c r="J251" i="12" s="1"/>
  <c r="C251" i="12"/>
  <c r="B251" i="12"/>
  <c r="A251" i="12"/>
  <c r="J250" i="12"/>
  <c r="F250" i="12"/>
  <c r="G250" i="12" s="1"/>
  <c r="E250" i="12"/>
  <c r="D250" i="12"/>
  <c r="C250" i="12"/>
  <c r="B250" i="12"/>
  <c r="A250" i="12"/>
  <c r="I249" i="12"/>
  <c r="F249" i="12"/>
  <c r="G249" i="12" s="1"/>
  <c r="J249" i="12" s="1"/>
  <c r="K249" i="12" s="1"/>
  <c r="E249" i="12"/>
  <c r="H249" i="12" s="1"/>
  <c r="D249" i="12"/>
  <c r="C249" i="12"/>
  <c r="B249" i="12"/>
  <c r="A249" i="12"/>
  <c r="F248" i="12"/>
  <c r="G248" i="12" s="1"/>
  <c r="E248" i="12"/>
  <c r="D248" i="12"/>
  <c r="H248" i="12" s="1"/>
  <c r="C248" i="12"/>
  <c r="B248" i="12"/>
  <c r="A248" i="12"/>
  <c r="G247" i="12"/>
  <c r="F247" i="12"/>
  <c r="E247" i="12"/>
  <c r="D247" i="12"/>
  <c r="J247" i="12" s="1"/>
  <c r="C247" i="12"/>
  <c r="B247" i="12"/>
  <c r="A247" i="12"/>
  <c r="J246" i="12"/>
  <c r="F246" i="12"/>
  <c r="G246" i="12" s="1"/>
  <c r="E246" i="12"/>
  <c r="D246" i="12"/>
  <c r="I246" i="12" s="1"/>
  <c r="C246" i="12"/>
  <c r="B246" i="12"/>
  <c r="A246" i="12"/>
  <c r="I245" i="12"/>
  <c r="F245" i="12"/>
  <c r="G245" i="12" s="1"/>
  <c r="J245" i="12" s="1"/>
  <c r="K245" i="12" s="1"/>
  <c r="E245" i="12"/>
  <c r="H245" i="12" s="1"/>
  <c r="D245" i="12"/>
  <c r="C245" i="12"/>
  <c r="B245" i="12"/>
  <c r="A245" i="12"/>
  <c r="F244" i="12"/>
  <c r="G244" i="12" s="1"/>
  <c r="E244" i="12"/>
  <c r="D244" i="12"/>
  <c r="H244" i="12" s="1"/>
  <c r="C244" i="12"/>
  <c r="B244" i="12"/>
  <c r="A244" i="12"/>
  <c r="G243" i="12"/>
  <c r="F243" i="12"/>
  <c r="E243" i="12"/>
  <c r="D243" i="12"/>
  <c r="J243" i="12" s="1"/>
  <c r="C243" i="12"/>
  <c r="B243" i="12"/>
  <c r="A243" i="12"/>
  <c r="J242" i="12"/>
  <c r="F242" i="12"/>
  <c r="G242" i="12" s="1"/>
  <c r="E242" i="12"/>
  <c r="D242" i="12"/>
  <c r="I242" i="12" s="1"/>
  <c r="C242" i="12"/>
  <c r="B242" i="12"/>
  <c r="A242" i="12"/>
  <c r="I241" i="12"/>
  <c r="F241" i="12"/>
  <c r="G241" i="12" s="1"/>
  <c r="J241" i="12" s="1"/>
  <c r="K241" i="12" s="1"/>
  <c r="E241" i="12"/>
  <c r="H241" i="12" s="1"/>
  <c r="D241" i="12"/>
  <c r="C241" i="12"/>
  <c r="B241" i="12"/>
  <c r="A241" i="12"/>
  <c r="I240" i="12"/>
  <c r="F240" i="12"/>
  <c r="G240" i="12" s="1"/>
  <c r="E240" i="12"/>
  <c r="D240" i="12"/>
  <c r="C240" i="12"/>
  <c r="B240" i="12"/>
  <c r="A240" i="12"/>
  <c r="G239" i="12"/>
  <c r="F239" i="12"/>
  <c r="E239" i="12"/>
  <c r="D239" i="12"/>
  <c r="C239" i="12"/>
  <c r="B239" i="12"/>
  <c r="A239" i="12"/>
  <c r="F238" i="12"/>
  <c r="G238" i="12" s="1"/>
  <c r="J238" i="12" s="1"/>
  <c r="E238" i="12"/>
  <c r="D238" i="12"/>
  <c r="C238" i="12"/>
  <c r="B238" i="12"/>
  <c r="A238" i="12"/>
  <c r="F237" i="12"/>
  <c r="E237" i="12"/>
  <c r="H237" i="12" s="1"/>
  <c r="D237" i="12"/>
  <c r="C237" i="12"/>
  <c r="B237" i="12"/>
  <c r="A237" i="12"/>
  <c r="F236" i="12"/>
  <c r="G236" i="12" s="1"/>
  <c r="E236" i="12"/>
  <c r="H236" i="12" s="1"/>
  <c r="D236" i="12"/>
  <c r="C236" i="12"/>
  <c r="B236" i="12"/>
  <c r="A236" i="12"/>
  <c r="G235" i="12"/>
  <c r="F235" i="12"/>
  <c r="E235" i="12"/>
  <c r="D235" i="12"/>
  <c r="C235" i="12"/>
  <c r="B235" i="12"/>
  <c r="A235" i="12"/>
  <c r="F234" i="12"/>
  <c r="G234" i="12" s="1"/>
  <c r="J234" i="12" s="1"/>
  <c r="E234" i="12"/>
  <c r="D234" i="12"/>
  <c r="I234" i="12" s="1"/>
  <c r="C234" i="12"/>
  <c r="B234" i="12"/>
  <c r="A234" i="12"/>
  <c r="J233" i="12"/>
  <c r="K233" i="12" s="1"/>
  <c r="F233" i="12"/>
  <c r="G233" i="12" s="1"/>
  <c r="E233" i="12"/>
  <c r="H233" i="12" s="1"/>
  <c r="D233" i="12"/>
  <c r="C233" i="12"/>
  <c r="B233" i="12"/>
  <c r="A233" i="12"/>
  <c r="F232" i="12"/>
  <c r="G232" i="12" s="1"/>
  <c r="E232" i="12"/>
  <c r="D232" i="12"/>
  <c r="C232" i="12"/>
  <c r="B232" i="12"/>
  <c r="A232" i="12"/>
  <c r="G231" i="12"/>
  <c r="F231" i="12"/>
  <c r="E231" i="12"/>
  <c r="D231" i="12"/>
  <c r="C231" i="12"/>
  <c r="B231" i="12"/>
  <c r="A231" i="12"/>
  <c r="F230" i="12"/>
  <c r="G230" i="12" s="1"/>
  <c r="J230" i="12" s="1"/>
  <c r="E230" i="12"/>
  <c r="D230" i="12"/>
  <c r="C230" i="12"/>
  <c r="B230" i="12"/>
  <c r="A230" i="12"/>
  <c r="F229" i="12"/>
  <c r="E229" i="12"/>
  <c r="H229" i="12" s="1"/>
  <c r="D229" i="12"/>
  <c r="C229" i="12"/>
  <c r="B229" i="12"/>
  <c r="A229" i="12"/>
  <c r="F228" i="12"/>
  <c r="G228" i="12" s="1"/>
  <c r="E228" i="12"/>
  <c r="H228" i="12" s="1"/>
  <c r="D228" i="12"/>
  <c r="C228" i="12"/>
  <c r="B228" i="12"/>
  <c r="A228" i="12"/>
  <c r="G227" i="12"/>
  <c r="F227" i="12"/>
  <c r="E227" i="12"/>
  <c r="D227" i="12"/>
  <c r="C227" i="12"/>
  <c r="B227" i="12"/>
  <c r="A227" i="12"/>
  <c r="F226" i="12"/>
  <c r="G226" i="12" s="1"/>
  <c r="J226" i="12" s="1"/>
  <c r="E226" i="12"/>
  <c r="D226" i="12"/>
  <c r="I226" i="12" s="1"/>
  <c r="C226" i="12"/>
  <c r="B226" i="12"/>
  <c r="A226" i="12"/>
  <c r="J225" i="12"/>
  <c r="K225" i="12" s="1"/>
  <c r="F225" i="12"/>
  <c r="G225" i="12" s="1"/>
  <c r="E225" i="12"/>
  <c r="H225" i="12" s="1"/>
  <c r="D225" i="12"/>
  <c r="C225" i="12"/>
  <c r="B225" i="12"/>
  <c r="A225" i="12"/>
  <c r="F224" i="12"/>
  <c r="G224" i="12" s="1"/>
  <c r="E224" i="12"/>
  <c r="D224" i="12"/>
  <c r="I224" i="12" s="1"/>
  <c r="C224" i="12"/>
  <c r="B224" i="12"/>
  <c r="A224" i="12"/>
  <c r="G223" i="12"/>
  <c r="F223" i="12"/>
  <c r="E223" i="12"/>
  <c r="D223" i="12"/>
  <c r="C223" i="12"/>
  <c r="B223" i="12"/>
  <c r="A223" i="12"/>
  <c r="F222" i="12"/>
  <c r="G222" i="12" s="1"/>
  <c r="J222" i="12" s="1"/>
  <c r="E222" i="12"/>
  <c r="D222" i="12"/>
  <c r="C222" i="12"/>
  <c r="B222" i="12"/>
  <c r="A222" i="12"/>
  <c r="F221" i="12"/>
  <c r="E221" i="12"/>
  <c r="H221" i="12" s="1"/>
  <c r="D221" i="12"/>
  <c r="C221" i="12"/>
  <c r="B221" i="12"/>
  <c r="A221" i="12"/>
  <c r="F220" i="12"/>
  <c r="G220" i="12" s="1"/>
  <c r="E220" i="12"/>
  <c r="H220" i="12" s="1"/>
  <c r="D220" i="12"/>
  <c r="C220" i="12"/>
  <c r="B220" i="12"/>
  <c r="A220" i="12"/>
  <c r="G219" i="12"/>
  <c r="F219" i="12"/>
  <c r="E219" i="12"/>
  <c r="D219" i="12"/>
  <c r="C219" i="12"/>
  <c r="B219" i="12"/>
  <c r="A219" i="12"/>
  <c r="F218" i="12"/>
  <c r="G218" i="12" s="1"/>
  <c r="J218" i="12" s="1"/>
  <c r="E218" i="12"/>
  <c r="D218" i="12"/>
  <c r="I218" i="12" s="1"/>
  <c r="C218" i="12"/>
  <c r="B218" i="12"/>
  <c r="A218" i="12"/>
  <c r="J217" i="12"/>
  <c r="K217" i="12" s="1"/>
  <c r="F217" i="12"/>
  <c r="G217" i="12" s="1"/>
  <c r="E217" i="12"/>
  <c r="H217" i="12" s="1"/>
  <c r="D217" i="12"/>
  <c r="C217" i="12"/>
  <c r="B217" i="12"/>
  <c r="A217" i="12"/>
  <c r="F216" i="12"/>
  <c r="G216" i="12" s="1"/>
  <c r="E216" i="12"/>
  <c r="D216" i="12"/>
  <c r="C216" i="12"/>
  <c r="B216" i="12"/>
  <c r="A216" i="12"/>
  <c r="G215" i="12"/>
  <c r="F215" i="12"/>
  <c r="E215" i="12"/>
  <c r="D215" i="12"/>
  <c r="C215" i="12"/>
  <c r="B215" i="12"/>
  <c r="A215" i="12"/>
  <c r="F214" i="12"/>
  <c r="G214" i="12" s="1"/>
  <c r="J214" i="12" s="1"/>
  <c r="E214" i="12"/>
  <c r="D214" i="12"/>
  <c r="C214" i="12"/>
  <c r="B214" i="12"/>
  <c r="A214" i="12"/>
  <c r="F213" i="12"/>
  <c r="E213" i="12"/>
  <c r="H213" i="12" s="1"/>
  <c r="D213" i="12"/>
  <c r="C213" i="12"/>
  <c r="B213" i="12"/>
  <c r="A213" i="12"/>
  <c r="F212" i="12"/>
  <c r="G212" i="12" s="1"/>
  <c r="E212" i="12"/>
  <c r="H212" i="12" s="1"/>
  <c r="D212" i="12"/>
  <c r="C212" i="12"/>
  <c r="B212" i="12"/>
  <c r="A212" i="12"/>
  <c r="G211" i="12"/>
  <c r="F211" i="12"/>
  <c r="E211" i="12"/>
  <c r="D211" i="12"/>
  <c r="C211" i="12"/>
  <c r="B211" i="12"/>
  <c r="A211" i="12"/>
  <c r="F210" i="12"/>
  <c r="G210" i="12" s="1"/>
  <c r="J210" i="12" s="1"/>
  <c r="E210" i="12"/>
  <c r="D210" i="12"/>
  <c r="I210" i="12" s="1"/>
  <c r="C210" i="12"/>
  <c r="B210" i="12"/>
  <c r="A210" i="12"/>
  <c r="J209" i="12"/>
  <c r="K209" i="12" s="1"/>
  <c r="F209" i="12"/>
  <c r="G209" i="12" s="1"/>
  <c r="E209" i="12"/>
  <c r="H209" i="12" s="1"/>
  <c r="D209" i="12"/>
  <c r="C209" i="12"/>
  <c r="B209" i="12"/>
  <c r="A209" i="12"/>
  <c r="F208" i="12"/>
  <c r="G208" i="12" s="1"/>
  <c r="E208" i="12"/>
  <c r="D208" i="12"/>
  <c r="I208" i="12" s="1"/>
  <c r="C208" i="12"/>
  <c r="B208" i="12"/>
  <c r="A208" i="12"/>
  <c r="G207" i="12"/>
  <c r="F207" i="12"/>
  <c r="E207" i="12"/>
  <c r="D207" i="12"/>
  <c r="C207" i="12"/>
  <c r="B207" i="12"/>
  <c r="A207" i="12"/>
  <c r="B206" i="12"/>
  <c r="A206" i="12"/>
  <c r="H205" i="12"/>
  <c r="F205" i="12"/>
  <c r="G205" i="12" s="1"/>
  <c r="E205" i="12"/>
  <c r="D205" i="12"/>
  <c r="C205" i="12"/>
  <c r="B205" i="12"/>
  <c r="A205" i="12"/>
  <c r="G204" i="12"/>
  <c r="F204" i="12"/>
  <c r="E204" i="12"/>
  <c r="D204" i="12"/>
  <c r="C204" i="12"/>
  <c r="B204" i="12"/>
  <c r="A204" i="12"/>
  <c r="G203" i="12"/>
  <c r="J203" i="12" s="1"/>
  <c r="F203" i="12"/>
  <c r="E203" i="12"/>
  <c r="D203" i="12"/>
  <c r="I203" i="12" s="1"/>
  <c r="C203" i="12"/>
  <c r="B203" i="12"/>
  <c r="A203" i="12"/>
  <c r="J202" i="12"/>
  <c r="I202" i="12"/>
  <c r="F202" i="12"/>
  <c r="G202" i="12" s="1"/>
  <c r="E202" i="12"/>
  <c r="H202" i="12" s="1"/>
  <c r="D202" i="12"/>
  <c r="C202" i="12"/>
  <c r="B202" i="12"/>
  <c r="A202" i="12"/>
  <c r="F201" i="12"/>
  <c r="G201" i="12" s="1"/>
  <c r="E201" i="12"/>
  <c r="H201" i="12" s="1"/>
  <c r="D201" i="12"/>
  <c r="J201" i="12" s="1"/>
  <c r="C201" i="12"/>
  <c r="B201" i="12"/>
  <c r="A201" i="12"/>
  <c r="B200" i="12"/>
  <c r="A200" i="12"/>
  <c r="I199" i="12"/>
  <c r="F199" i="12"/>
  <c r="G199" i="12" s="1"/>
  <c r="J199" i="12" s="1"/>
  <c r="K199" i="12" s="1"/>
  <c r="E199" i="12"/>
  <c r="H199" i="12" s="1"/>
  <c r="D199" i="12"/>
  <c r="C199" i="12"/>
  <c r="B199" i="12"/>
  <c r="A199" i="12"/>
  <c r="H198" i="12"/>
  <c r="F198" i="12"/>
  <c r="G198" i="12" s="1"/>
  <c r="E198" i="12"/>
  <c r="D198" i="12"/>
  <c r="C198" i="12"/>
  <c r="B198" i="12"/>
  <c r="A198" i="12"/>
  <c r="G197" i="12"/>
  <c r="F197" i="12"/>
  <c r="E197" i="12"/>
  <c r="D197" i="12"/>
  <c r="C197" i="12"/>
  <c r="B197" i="12"/>
  <c r="A197" i="12"/>
  <c r="J196" i="12"/>
  <c r="G196" i="12"/>
  <c r="F196" i="12"/>
  <c r="E196" i="12"/>
  <c r="H196" i="12" s="1"/>
  <c r="K196" i="12" s="1"/>
  <c r="D196" i="12"/>
  <c r="I196" i="12" s="1"/>
  <c r="C196" i="12"/>
  <c r="B196" i="12"/>
  <c r="A196" i="12"/>
  <c r="J195" i="12"/>
  <c r="I195" i="12"/>
  <c r="F195" i="12"/>
  <c r="G195" i="12" s="1"/>
  <c r="E195" i="12"/>
  <c r="H195" i="12" s="1"/>
  <c r="D195" i="12"/>
  <c r="C195" i="12"/>
  <c r="B195" i="12"/>
  <c r="A195" i="12"/>
  <c r="I194" i="12"/>
  <c r="G194" i="12"/>
  <c r="F194" i="12"/>
  <c r="E194" i="12"/>
  <c r="H194" i="12" s="1"/>
  <c r="D194" i="12"/>
  <c r="J194" i="12" s="1"/>
  <c r="C194" i="12"/>
  <c r="B194" i="12"/>
  <c r="A194" i="12"/>
  <c r="G193" i="12"/>
  <c r="F193" i="12"/>
  <c r="E193" i="12"/>
  <c r="D193" i="12"/>
  <c r="C193" i="12"/>
  <c r="B193" i="12"/>
  <c r="A193" i="12"/>
  <c r="J192" i="12"/>
  <c r="K192" i="12" s="1"/>
  <c r="G192" i="12"/>
  <c r="F192" i="12"/>
  <c r="I192" i="12" s="1"/>
  <c r="E192" i="12"/>
  <c r="H192" i="12" s="1"/>
  <c r="D192" i="12"/>
  <c r="C192" i="12"/>
  <c r="B192" i="12"/>
  <c r="A192" i="12"/>
  <c r="J191" i="12"/>
  <c r="K191" i="12" s="1"/>
  <c r="I191" i="12"/>
  <c r="F191" i="12"/>
  <c r="G191" i="12" s="1"/>
  <c r="E191" i="12"/>
  <c r="H191" i="12" s="1"/>
  <c r="D191" i="12"/>
  <c r="C191" i="12"/>
  <c r="B191" i="12"/>
  <c r="A191" i="12"/>
  <c r="B190" i="12"/>
  <c r="A190" i="12"/>
  <c r="G189" i="12"/>
  <c r="J189" i="12" s="1"/>
  <c r="K189" i="12" s="1"/>
  <c r="F189" i="12"/>
  <c r="I189" i="12" s="1"/>
  <c r="E189" i="12"/>
  <c r="H189" i="12" s="1"/>
  <c r="D189" i="12"/>
  <c r="C189" i="12"/>
  <c r="B189" i="12"/>
  <c r="A189" i="12"/>
  <c r="I188" i="12"/>
  <c r="F188" i="12"/>
  <c r="G188" i="12" s="1"/>
  <c r="J188" i="12" s="1"/>
  <c r="K188" i="12" s="1"/>
  <c r="E188" i="12"/>
  <c r="H188" i="12" s="1"/>
  <c r="D188" i="12"/>
  <c r="C188" i="12"/>
  <c r="B188" i="12"/>
  <c r="A188" i="12"/>
  <c r="G187" i="12"/>
  <c r="F187" i="12"/>
  <c r="E187" i="12"/>
  <c r="D187" i="12"/>
  <c r="C187" i="12"/>
  <c r="B187" i="12"/>
  <c r="A187" i="12"/>
  <c r="G186" i="12"/>
  <c r="F186" i="12"/>
  <c r="E186" i="12"/>
  <c r="D186" i="12"/>
  <c r="C186" i="12"/>
  <c r="B186" i="12"/>
  <c r="A186" i="12"/>
  <c r="F185" i="12"/>
  <c r="G185" i="12" s="1"/>
  <c r="J185" i="12" s="1"/>
  <c r="K185" i="12" s="1"/>
  <c r="E185" i="12"/>
  <c r="H185" i="12" s="1"/>
  <c r="D185" i="12"/>
  <c r="C185" i="12"/>
  <c r="B185" i="12"/>
  <c r="A185" i="12"/>
  <c r="F184" i="12"/>
  <c r="E184" i="12"/>
  <c r="H184" i="12" s="1"/>
  <c r="D184" i="12"/>
  <c r="C184" i="12"/>
  <c r="B184" i="12"/>
  <c r="A184" i="12"/>
  <c r="F183" i="12"/>
  <c r="G183" i="12" s="1"/>
  <c r="E183" i="12"/>
  <c r="H183" i="12" s="1"/>
  <c r="D183" i="12"/>
  <c r="C183" i="12"/>
  <c r="B183" i="12"/>
  <c r="A183" i="12"/>
  <c r="G182" i="12"/>
  <c r="F182" i="12"/>
  <c r="E182" i="12"/>
  <c r="D182" i="12"/>
  <c r="C182" i="12"/>
  <c r="B182" i="12"/>
  <c r="A182" i="12"/>
  <c r="J181" i="12"/>
  <c r="G181" i="12"/>
  <c r="F181" i="12"/>
  <c r="E181" i="12"/>
  <c r="D181" i="12"/>
  <c r="I181" i="12" s="1"/>
  <c r="C181" i="12"/>
  <c r="B181" i="12"/>
  <c r="A181" i="12"/>
  <c r="J180" i="12"/>
  <c r="K180" i="12" s="1"/>
  <c r="I180" i="12"/>
  <c r="F180" i="12"/>
  <c r="G180" i="12" s="1"/>
  <c r="E180" i="12"/>
  <c r="H180" i="12" s="1"/>
  <c r="D180" i="12"/>
  <c r="C180" i="12"/>
  <c r="B180" i="12"/>
  <c r="A180" i="12"/>
  <c r="I179" i="12"/>
  <c r="F179" i="12"/>
  <c r="G179" i="12" s="1"/>
  <c r="E179" i="12"/>
  <c r="D179" i="12"/>
  <c r="C179" i="12"/>
  <c r="B179" i="12"/>
  <c r="A179" i="12"/>
  <c r="G178" i="12"/>
  <c r="F178" i="12"/>
  <c r="E178" i="12"/>
  <c r="D178" i="12"/>
  <c r="C178" i="12"/>
  <c r="B178" i="12"/>
  <c r="A178" i="12"/>
  <c r="F177" i="12"/>
  <c r="G177" i="12" s="1"/>
  <c r="J177" i="12" s="1"/>
  <c r="E177" i="12"/>
  <c r="D177" i="12"/>
  <c r="C177" i="12"/>
  <c r="B177" i="12"/>
  <c r="A177" i="12"/>
  <c r="F176" i="12"/>
  <c r="E176" i="12"/>
  <c r="H176" i="12" s="1"/>
  <c r="D176" i="12"/>
  <c r="C176" i="12"/>
  <c r="B176" i="12"/>
  <c r="A176" i="12"/>
  <c r="F175" i="12"/>
  <c r="G175" i="12" s="1"/>
  <c r="E175" i="12"/>
  <c r="H175" i="12" s="1"/>
  <c r="D175" i="12"/>
  <c r="C175" i="12"/>
  <c r="B175" i="12"/>
  <c r="A175" i="12"/>
  <c r="G174" i="12"/>
  <c r="F174" i="12"/>
  <c r="E174" i="12"/>
  <c r="D174" i="12"/>
  <c r="C174" i="12"/>
  <c r="B174" i="12"/>
  <c r="A174" i="12"/>
  <c r="J173" i="12"/>
  <c r="G173" i="12"/>
  <c r="F173" i="12"/>
  <c r="E173" i="12"/>
  <c r="D173" i="12"/>
  <c r="I173" i="12" s="1"/>
  <c r="C173" i="12"/>
  <c r="B173" i="12"/>
  <c r="A173" i="12"/>
  <c r="J172" i="12"/>
  <c r="K172" i="12" s="1"/>
  <c r="I172" i="12"/>
  <c r="F172" i="12"/>
  <c r="G172" i="12" s="1"/>
  <c r="E172" i="12"/>
  <c r="H172" i="12" s="1"/>
  <c r="D172" i="12"/>
  <c r="C172" i="12"/>
  <c r="B172" i="12"/>
  <c r="A172" i="12"/>
  <c r="B171" i="12"/>
  <c r="A171" i="12"/>
  <c r="G170" i="12"/>
  <c r="J170" i="12" s="1"/>
  <c r="F170" i="12"/>
  <c r="E170" i="12"/>
  <c r="D170" i="12"/>
  <c r="C170" i="12"/>
  <c r="B170" i="12"/>
  <c r="A170" i="12"/>
  <c r="I169" i="12"/>
  <c r="F169" i="12"/>
  <c r="G169" i="12" s="1"/>
  <c r="J169" i="12" s="1"/>
  <c r="K169" i="12" s="1"/>
  <c r="E169" i="12"/>
  <c r="H169" i="12" s="1"/>
  <c r="D169" i="12"/>
  <c r="C169" i="12"/>
  <c r="B169" i="12"/>
  <c r="A169" i="12"/>
  <c r="H168" i="12"/>
  <c r="F168" i="12"/>
  <c r="G168" i="12" s="1"/>
  <c r="E168" i="12"/>
  <c r="D168" i="12"/>
  <c r="C168" i="12"/>
  <c r="B168" i="12"/>
  <c r="A168" i="12"/>
  <c r="G167" i="12"/>
  <c r="F167" i="12"/>
  <c r="E167" i="12"/>
  <c r="D167" i="12"/>
  <c r="C167" i="12"/>
  <c r="B167" i="12"/>
  <c r="A167" i="12"/>
  <c r="J166" i="12"/>
  <c r="G166" i="12"/>
  <c r="F166" i="12"/>
  <c r="E166" i="12"/>
  <c r="D166" i="12"/>
  <c r="I166" i="12" s="1"/>
  <c r="C166" i="12"/>
  <c r="B166" i="12"/>
  <c r="A166" i="12"/>
  <c r="J165" i="12"/>
  <c r="I165" i="12"/>
  <c r="F165" i="12"/>
  <c r="G165" i="12" s="1"/>
  <c r="E165" i="12"/>
  <c r="H165" i="12" s="1"/>
  <c r="D165" i="12"/>
  <c r="C165" i="12"/>
  <c r="B165" i="12"/>
  <c r="A165" i="12"/>
  <c r="F164" i="12"/>
  <c r="G164" i="12" s="1"/>
  <c r="E164" i="12"/>
  <c r="H164" i="12" s="1"/>
  <c r="D164" i="12"/>
  <c r="J164" i="12" s="1"/>
  <c r="C164" i="12"/>
  <c r="B164" i="12"/>
  <c r="A164" i="12"/>
  <c r="G163" i="12"/>
  <c r="F163" i="12"/>
  <c r="E163" i="12"/>
  <c r="D163" i="12"/>
  <c r="C163" i="12"/>
  <c r="B163" i="12"/>
  <c r="A163" i="12"/>
  <c r="G162" i="12"/>
  <c r="J162" i="12" s="1"/>
  <c r="F162" i="12"/>
  <c r="E162" i="12"/>
  <c r="D162" i="12"/>
  <c r="C162" i="12"/>
  <c r="B162" i="12"/>
  <c r="A162" i="12"/>
  <c r="I161" i="12"/>
  <c r="F161" i="12"/>
  <c r="G161" i="12" s="1"/>
  <c r="J161" i="12" s="1"/>
  <c r="K161" i="12" s="1"/>
  <c r="E161" i="12"/>
  <c r="H161" i="12" s="1"/>
  <c r="D161" i="12"/>
  <c r="C161" i="12"/>
  <c r="B161" i="12"/>
  <c r="A161" i="12"/>
  <c r="H160" i="12"/>
  <c r="F160" i="12"/>
  <c r="G160" i="12" s="1"/>
  <c r="E160" i="12"/>
  <c r="D160" i="12"/>
  <c r="C160" i="12"/>
  <c r="B160" i="12"/>
  <c r="A160" i="12"/>
  <c r="G159" i="12"/>
  <c r="F159" i="12"/>
  <c r="E159" i="12"/>
  <c r="D159" i="12"/>
  <c r="C159" i="12"/>
  <c r="B159" i="12"/>
  <c r="A159" i="12"/>
  <c r="K158" i="12"/>
  <c r="J158" i="12"/>
  <c r="G158" i="12"/>
  <c r="F158" i="12"/>
  <c r="I158" i="12" s="1"/>
  <c r="E158" i="12"/>
  <c r="H158" i="12" s="1"/>
  <c r="D158" i="12"/>
  <c r="C158" i="12"/>
  <c r="B158" i="12"/>
  <c r="A158" i="12"/>
  <c r="J157" i="12"/>
  <c r="I157" i="12"/>
  <c r="F157" i="12"/>
  <c r="G157" i="12" s="1"/>
  <c r="E157" i="12"/>
  <c r="H157" i="12" s="1"/>
  <c r="D157" i="12"/>
  <c r="C157" i="12"/>
  <c r="B157" i="12"/>
  <c r="A157" i="12"/>
  <c r="I156" i="12"/>
  <c r="G156" i="12"/>
  <c r="F156" i="12"/>
  <c r="E156" i="12"/>
  <c r="H156" i="12" s="1"/>
  <c r="D156" i="12"/>
  <c r="J156" i="12" s="1"/>
  <c r="C156" i="12"/>
  <c r="B156" i="12"/>
  <c r="A156" i="12"/>
  <c r="G155" i="12"/>
  <c r="F155" i="12"/>
  <c r="E155" i="12"/>
  <c r="D155" i="12"/>
  <c r="C155" i="12"/>
  <c r="B155" i="12"/>
  <c r="A155" i="12"/>
  <c r="J154" i="12"/>
  <c r="K154" i="12" s="1"/>
  <c r="G154" i="12"/>
  <c r="F154" i="12"/>
  <c r="I154" i="12" s="1"/>
  <c r="E154" i="12"/>
  <c r="H154" i="12" s="1"/>
  <c r="D154" i="12"/>
  <c r="C154" i="12"/>
  <c r="B154" i="12"/>
  <c r="A154" i="12"/>
  <c r="B153" i="12"/>
  <c r="A153" i="12"/>
  <c r="G152" i="12"/>
  <c r="F152" i="12"/>
  <c r="E152" i="12"/>
  <c r="D152" i="12"/>
  <c r="C152" i="12"/>
  <c r="B152" i="12"/>
  <c r="A152" i="12"/>
  <c r="J151" i="12"/>
  <c r="K151" i="12" s="1"/>
  <c r="G151" i="12"/>
  <c r="F151" i="12"/>
  <c r="I151" i="12" s="1"/>
  <c r="E151" i="12"/>
  <c r="H151" i="12" s="1"/>
  <c r="D151" i="12"/>
  <c r="C151" i="12"/>
  <c r="B151" i="12"/>
  <c r="A151" i="12"/>
  <c r="J150" i="12"/>
  <c r="K150" i="12" s="1"/>
  <c r="I150" i="12"/>
  <c r="F150" i="12"/>
  <c r="G150" i="12" s="1"/>
  <c r="E150" i="12"/>
  <c r="H150" i="12" s="1"/>
  <c r="D150" i="12"/>
  <c r="C150" i="12"/>
  <c r="B150" i="12"/>
  <c r="A150" i="12"/>
  <c r="I149" i="12"/>
  <c r="G149" i="12"/>
  <c r="F149" i="12"/>
  <c r="E149" i="12"/>
  <c r="H149" i="12" s="1"/>
  <c r="D149" i="12"/>
  <c r="J149" i="12" s="1"/>
  <c r="C149" i="12"/>
  <c r="B149" i="12"/>
  <c r="A149" i="12"/>
  <c r="G148" i="12"/>
  <c r="F148" i="12"/>
  <c r="E148" i="12"/>
  <c r="D148" i="12"/>
  <c r="C148" i="12"/>
  <c r="B148" i="12"/>
  <c r="A148" i="12"/>
  <c r="G147" i="12"/>
  <c r="J147" i="12" s="1"/>
  <c r="K147" i="12" s="1"/>
  <c r="F147" i="12"/>
  <c r="I147" i="12" s="1"/>
  <c r="E147" i="12"/>
  <c r="H147" i="12" s="1"/>
  <c r="D147" i="12"/>
  <c r="C147" i="12"/>
  <c r="B147" i="12"/>
  <c r="A147" i="12"/>
  <c r="I146" i="12"/>
  <c r="F146" i="12"/>
  <c r="G146" i="12" s="1"/>
  <c r="E146" i="12"/>
  <c r="H146" i="12" s="1"/>
  <c r="D146" i="12"/>
  <c r="J146" i="12" s="1"/>
  <c r="K146" i="12" s="1"/>
  <c r="C146" i="12"/>
  <c r="B146" i="12"/>
  <c r="A146" i="12"/>
  <c r="I145" i="12"/>
  <c r="G145" i="12"/>
  <c r="F145" i="12"/>
  <c r="E145" i="12"/>
  <c r="H145" i="12" s="1"/>
  <c r="D145" i="12"/>
  <c r="J145" i="12" s="1"/>
  <c r="K145" i="12" s="1"/>
  <c r="C145" i="12"/>
  <c r="B145" i="12"/>
  <c r="A145" i="12"/>
  <c r="G144" i="12"/>
  <c r="J144" i="12" s="1"/>
  <c r="F144" i="12"/>
  <c r="E144" i="12"/>
  <c r="H144" i="12" s="1"/>
  <c r="D144" i="12"/>
  <c r="C144" i="12"/>
  <c r="B144" i="12"/>
  <c r="A144" i="12"/>
  <c r="F143" i="12"/>
  <c r="E143" i="12"/>
  <c r="H143" i="12" s="1"/>
  <c r="D143" i="12"/>
  <c r="C143" i="12"/>
  <c r="B143" i="12"/>
  <c r="A143" i="12"/>
  <c r="I142" i="12"/>
  <c r="G142" i="12"/>
  <c r="F142" i="12"/>
  <c r="E142" i="12"/>
  <c r="H142" i="12" s="1"/>
  <c r="D142" i="12"/>
  <c r="J142" i="12" s="1"/>
  <c r="K142" i="12" s="1"/>
  <c r="C142" i="12"/>
  <c r="B142" i="12"/>
  <c r="A142" i="12"/>
  <c r="H141" i="12"/>
  <c r="G141" i="12"/>
  <c r="F141" i="12"/>
  <c r="E141" i="12"/>
  <c r="D141" i="12"/>
  <c r="C141" i="12"/>
  <c r="B141" i="12"/>
  <c r="A141" i="12"/>
  <c r="K140" i="12"/>
  <c r="G140" i="12"/>
  <c r="J140" i="12" s="1"/>
  <c r="F140" i="12"/>
  <c r="I140" i="12" s="1"/>
  <c r="E140" i="12"/>
  <c r="H140" i="12" s="1"/>
  <c r="D140" i="12"/>
  <c r="C140" i="12"/>
  <c r="B140" i="12"/>
  <c r="A140" i="12"/>
  <c r="F139" i="12"/>
  <c r="E139" i="12"/>
  <c r="H139" i="12" s="1"/>
  <c r="D139" i="12"/>
  <c r="C139" i="12"/>
  <c r="B139" i="12"/>
  <c r="A139" i="12"/>
  <c r="I138" i="12"/>
  <c r="G138" i="12"/>
  <c r="F138" i="12"/>
  <c r="E138" i="12"/>
  <c r="H138" i="12" s="1"/>
  <c r="D138" i="12"/>
  <c r="J138" i="12" s="1"/>
  <c r="C138" i="12"/>
  <c r="B138" i="12"/>
  <c r="A138" i="12"/>
  <c r="G137" i="12"/>
  <c r="F137" i="12"/>
  <c r="E137" i="12"/>
  <c r="D137" i="12"/>
  <c r="C137" i="12"/>
  <c r="B137" i="12"/>
  <c r="A137" i="12"/>
  <c r="G136" i="12"/>
  <c r="J136" i="12" s="1"/>
  <c r="K136" i="12" s="1"/>
  <c r="F136" i="12"/>
  <c r="I136" i="12" s="1"/>
  <c r="E136" i="12"/>
  <c r="H136" i="12" s="1"/>
  <c r="D136" i="12"/>
  <c r="C136" i="12"/>
  <c r="B136" i="12"/>
  <c r="A136" i="12"/>
  <c r="F135" i="12"/>
  <c r="E135" i="12"/>
  <c r="H135" i="12" s="1"/>
  <c r="D135" i="12"/>
  <c r="C135" i="12"/>
  <c r="B135" i="12"/>
  <c r="A135" i="12"/>
  <c r="I134" i="12"/>
  <c r="G134" i="12"/>
  <c r="F134" i="12"/>
  <c r="E134" i="12"/>
  <c r="H134" i="12" s="1"/>
  <c r="D134" i="12"/>
  <c r="J134" i="12" s="1"/>
  <c r="K134" i="12" s="1"/>
  <c r="C134" i="12"/>
  <c r="B134" i="12"/>
  <c r="A134" i="12"/>
  <c r="G133" i="12"/>
  <c r="F133" i="12"/>
  <c r="E133" i="12"/>
  <c r="D133" i="12"/>
  <c r="C133" i="12"/>
  <c r="B133" i="12"/>
  <c r="A133" i="12"/>
  <c r="K132" i="12"/>
  <c r="G132" i="12"/>
  <c r="J132" i="12" s="1"/>
  <c r="F132" i="12"/>
  <c r="I132" i="12" s="1"/>
  <c r="E132" i="12"/>
  <c r="H132" i="12" s="1"/>
  <c r="D132" i="12"/>
  <c r="C132" i="12"/>
  <c r="B132" i="12"/>
  <c r="A132" i="12"/>
  <c r="F131" i="12"/>
  <c r="E131" i="12"/>
  <c r="H131" i="12" s="1"/>
  <c r="D131" i="12"/>
  <c r="C131" i="12"/>
  <c r="B131" i="12"/>
  <c r="A131" i="12"/>
  <c r="I130" i="12"/>
  <c r="G130" i="12"/>
  <c r="F130" i="12"/>
  <c r="E130" i="12"/>
  <c r="H130" i="12" s="1"/>
  <c r="D130" i="12"/>
  <c r="J130" i="12" s="1"/>
  <c r="C130" i="12"/>
  <c r="B130" i="12"/>
  <c r="A130" i="12"/>
  <c r="B129" i="12"/>
  <c r="A129" i="12"/>
  <c r="F128" i="12"/>
  <c r="E128" i="12"/>
  <c r="H128" i="12" s="1"/>
  <c r="D128" i="12"/>
  <c r="C128" i="12"/>
  <c r="B128" i="12"/>
  <c r="A128" i="12"/>
  <c r="I127" i="12"/>
  <c r="G127" i="12"/>
  <c r="F127" i="12"/>
  <c r="E127" i="12"/>
  <c r="H127" i="12" s="1"/>
  <c r="D127" i="12"/>
  <c r="J127" i="12" s="1"/>
  <c r="K127" i="12" s="1"/>
  <c r="C127" i="12"/>
  <c r="B127" i="12"/>
  <c r="A127" i="12"/>
  <c r="G126" i="12"/>
  <c r="F126" i="12"/>
  <c r="E126" i="12"/>
  <c r="D126" i="12"/>
  <c r="C126" i="12"/>
  <c r="B126" i="12"/>
  <c r="A126" i="12"/>
  <c r="K125" i="12"/>
  <c r="G125" i="12"/>
  <c r="J125" i="12" s="1"/>
  <c r="F125" i="12"/>
  <c r="I125" i="12" s="1"/>
  <c r="E125" i="12"/>
  <c r="H125" i="12" s="1"/>
  <c r="D125" i="12"/>
  <c r="C125" i="12"/>
  <c r="B125" i="12"/>
  <c r="A125" i="12"/>
  <c r="F124" i="12"/>
  <c r="E124" i="12"/>
  <c r="H124" i="12" s="1"/>
  <c r="D124" i="12"/>
  <c r="C124" i="12"/>
  <c r="B124" i="12"/>
  <c r="A124" i="12"/>
  <c r="I123" i="12"/>
  <c r="G123" i="12"/>
  <c r="F123" i="12"/>
  <c r="E123" i="12"/>
  <c r="H123" i="12" s="1"/>
  <c r="D123" i="12"/>
  <c r="J123" i="12" s="1"/>
  <c r="C123" i="12"/>
  <c r="B123" i="12"/>
  <c r="A123" i="12"/>
  <c r="G122" i="12"/>
  <c r="F122" i="12"/>
  <c r="E122" i="12"/>
  <c r="D122" i="12"/>
  <c r="C122" i="12"/>
  <c r="B122" i="12"/>
  <c r="A122" i="12"/>
  <c r="G121" i="12"/>
  <c r="J121" i="12" s="1"/>
  <c r="K121" i="12" s="1"/>
  <c r="F121" i="12"/>
  <c r="I121" i="12" s="1"/>
  <c r="E121" i="12"/>
  <c r="H121" i="12" s="1"/>
  <c r="D121" i="12"/>
  <c r="C121" i="12"/>
  <c r="B121" i="12"/>
  <c r="A121" i="12"/>
  <c r="B120" i="12"/>
  <c r="A120" i="12"/>
  <c r="G119" i="12"/>
  <c r="F119" i="12"/>
  <c r="E119" i="12"/>
  <c r="D119" i="12"/>
  <c r="C119" i="12"/>
  <c r="B119" i="12"/>
  <c r="A119" i="12"/>
  <c r="G118" i="12"/>
  <c r="J118" i="12" s="1"/>
  <c r="K118" i="12" s="1"/>
  <c r="F118" i="12"/>
  <c r="I118" i="12" s="1"/>
  <c r="E118" i="12"/>
  <c r="H118" i="12" s="1"/>
  <c r="D118" i="12"/>
  <c r="C118" i="12"/>
  <c r="B118" i="12"/>
  <c r="A118" i="12"/>
  <c r="F117" i="12"/>
  <c r="E117" i="12"/>
  <c r="H117" i="12" s="1"/>
  <c r="D117" i="12"/>
  <c r="C117" i="12"/>
  <c r="B117" i="12"/>
  <c r="A117" i="12"/>
  <c r="I116" i="12"/>
  <c r="G116" i="12"/>
  <c r="F116" i="12"/>
  <c r="E116" i="12"/>
  <c r="H116" i="12" s="1"/>
  <c r="D116" i="12"/>
  <c r="J116" i="12" s="1"/>
  <c r="K116" i="12" s="1"/>
  <c r="C116" i="12"/>
  <c r="B116" i="12"/>
  <c r="A116" i="12"/>
  <c r="B115" i="12"/>
  <c r="A115" i="12"/>
  <c r="F114" i="12"/>
  <c r="E114" i="12"/>
  <c r="H114" i="12" s="1"/>
  <c r="D114" i="12"/>
  <c r="C114" i="12"/>
  <c r="B114" i="12"/>
  <c r="A114" i="12"/>
  <c r="I113" i="12"/>
  <c r="G113" i="12"/>
  <c r="F113" i="12"/>
  <c r="E113" i="12"/>
  <c r="H113" i="12" s="1"/>
  <c r="D113" i="12"/>
  <c r="J113" i="12" s="1"/>
  <c r="C113" i="12"/>
  <c r="B113" i="12"/>
  <c r="A113" i="12"/>
  <c r="G112" i="12"/>
  <c r="F112" i="12"/>
  <c r="E112" i="12"/>
  <c r="D112" i="12"/>
  <c r="C112" i="12"/>
  <c r="B112" i="12"/>
  <c r="A112" i="12"/>
  <c r="G111" i="12"/>
  <c r="J111" i="12" s="1"/>
  <c r="K111" i="12" s="1"/>
  <c r="F111" i="12"/>
  <c r="I111" i="12" s="1"/>
  <c r="E111" i="12"/>
  <c r="H111" i="12" s="1"/>
  <c r="D111" i="12"/>
  <c r="C111" i="12"/>
  <c r="B111" i="12"/>
  <c r="A111" i="12"/>
  <c r="F110" i="12"/>
  <c r="E110" i="12"/>
  <c r="H110" i="12" s="1"/>
  <c r="D110" i="12"/>
  <c r="C110" i="12"/>
  <c r="B110" i="12"/>
  <c r="A110" i="12"/>
  <c r="B109" i="12"/>
  <c r="A109" i="12"/>
  <c r="K108" i="12"/>
  <c r="G108" i="12"/>
  <c r="J108" i="12" s="1"/>
  <c r="F108" i="12"/>
  <c r="I108" i="12" s="1"/>
  <c r="E108" i="12"/>
  <c r="H108" i="12" s="1"/>
  <c r="D108" i="12"/>
  <c r="C108" i="12"/>
  <c r="B108" i="12"/>
  <c r="A108" i="12"/>
  <c r="F107" i="12"/>
  <c r="E107" i="12"/>
  <c r="H107" i="12" s="1"/>
  <c r="D107" i="12"/>
  <c r="C107" i="12"/>
  <c r="B107" i="12"/>
  <c r="A107" i="12"/>
  <c r="I106" i="12"/>
  <c r="G106" i="12"/>
  <c r="F106" i="12"/>
  <c r="E106" i="12"/>
  <c r="H106" i="12" s="1"/>
  <c r="D106" i="12"/>
  <c r="J106" i="12" s="1"/>
  <c r="C106" i="12"/>
  <c r="B106" i="12"/>
  <c r="A106" i="12"/>
  <c r="G105" i="12"/>
  <c r="F105" i="12"/>
  <c r="E105" i="12"/>
  <c r="D105" i="12"/>
  <c r="C105" i="12"/>
  <c r="B105" i="12"/>
  <c r="A105" i="12"/>
  <c r="B104" i="12"/>
  <c r="A104" i="12"/>
  <c r="I103" i="12"/>
  <c r="G103" i="12"/>
  <c r="F103" i="12"/>
  <c r="E103" i="12"/>
  <c r="H103" i="12" s="1"/>
  <c r="D103" i="12"/>
  <c r="J103" i="12" s="1"/>
  <c r="C103" i="12"/>
  <c r="B103" i="12"/>
  <c r="A103" i="12"/>
  <c r="G102" i="12"/>
  <c r="F102" i="12"/>
  <c r="E102" i="12"/>
  <c r="D102" i="12"/>
  <c r="C102" i="12"/>
  <c r="B102" i="12"/>
  <c r="A102" i="12"/>
  <c r="G101" i="12"/>
  <c r="J101" i="12" s="1"/>
  <c r="K101" i="12" s="1"/>
  <c r="F101" i="12"/>
  <c r="I101" i="12" s="1"/>
  <c r="E101" i="12"/>
  <c r="H101" i="12" s="1"/>
  <c r="D101" i="12"/>
  <c r="C101" i="12"/>
  <c r="B101" i="12"/>
  <c r="A101" i="12"/>
  <c r="F100" i="12"/>
  <c r="E100" i="12"/>
  <c r="H100" i="12" s="1"/>
  <c r="D100" i="12"/>
  <c r="C100" i="12"/>
  <c r="B100" i="12"/>
  <c r="A100" i="12"/>
  <c r="B99" i="12"/>
  <c r="A99" i="12"/>
  <c r="K98" i="12"/>
  <c r="G98" i="12"/>
  <c r="J98" i="12" s="1"/>
  <c r="F98" i="12"/>
  <c r="I98" i="12" s="1"/>
  <c r="E98" i="12"/>
  <c r="H98" i="12" s="1"/>
  <c r="D98" i="12"/>
  <c r="C98" i="12"/>
  <c r="B98" i="12"/>
  <c r="A98" i="12"/>
  <c r="F97" i="12"/>
  <c r="E97" i="12"/>
  <c r="H97" i="12" s="1"/>
  <c r="D97" i="12"/>
  <c r="C97" i="12"/>
  <c r="B97" i="12"/>
  <c r="A97" i="12"/>
  <c r="I96" i="12"/>
  <c r="G96" i="12"/>
  <c r="F96" i="12"/>
  <c r="E96" i="12"/>
  <c r="H96" i="12" s="1"/>
  <c r="D96" i="12"/>
  <c r="J96" i="12" s="1"/>
  <c r="C96" i="12"/>
  <c r="B96" i="12"/>
  <c r="A96" i="12"/>
  <c r="G95" i="12"/>
  <c r="F95" i="12"/>
  <c r="E95" i="12"/>
  <c r="D95" i="12"/>
  <c r="C95" i="12"/>
  <c r="B95" i="12"/>
  <c r="A95" i="12"/>
  <c r="B94" i="12"/>
  <c r="A94" i="12"/>
  <c r="I93" i="12"/>
  <c r="G93" i="12"/>
  <c r="F93" i="12"/>
  <c r="E93" i="12"/>
  <c r="H93" i="12" s="1"/>
  <c r="D93" i="12"/>
  <c r="J93" i="12" s="1"/>
  <c r="C93" i="12"/>
  <c r="B93" i="12"/>
  <c r="A93" i="12"/>
  <c r="G92" i="12"/>
  <c r="F92" i="12"/>
  <c r="E92" i="12"/>
  <c r="D92" i="12"/>
  <c r="C92" i="12"/>
  <c r="B92" i="12"/>
  <c r="A92" i="12"/>
  <c r="G91" i="12"/>
  <c r="J91" i="12" s="1"/>
  <c r="K91" i="12" s="1"/>
  <c r="F91" i="12"/>
  <c r="I91" i="12" s="1"/>
  <c r="E91" i="12"/>
  <c r="H91" i="12" s="1"/>
  <c r="D91" i="12"/>
  <c r="C91" i="12"/>
  <c r="B91" i="12"/>
  <c r="A91" i="12"/>
  <c r="J90" i="12"/>
  <c r="I90" i="12"/>
  <c r="F90" i="12"/>
  <c r="G90" i="12" s="1"/>
  <c r="E90" i="12"/>
  <c r="H90" i="12" s="1"/>
  <c r="D90" i="12"/>
  <c r="C90" i="12"/>
  <c r="B90" i="12"/>
  <c r="A90" i="12"/>
  <c r="G89" i="12"/>
  <c r="F89" i="12"/>
  <c r="E89" i="12"/>
  <c r="D89" i="12"/>
  <c r="J89" i="12" s="1"/>
  <c r="C89" i="12"/>
  <c r="B89" i="12"/>
  <c r="A89" i="12"/>
  <c r="G88" i="12"/>
  <c r="F88" i="12"/>
  <c r="E88" i="12"/>
  <c r="D88" i="12"/>
  <c r="C88" i="12"/>
  <c r="B88" i="12"/>
  <c r="A88" i="12"/>
  <c r="F87" i="12"/>
  <c r="I87" i="12" s="1"/>
  <c r="E87" i="12"/>
  <c r="H87" i="12" s="1"/>
  <c r="D87" i="12"/>
  <c r="C87" i="12"/>
  <c r="B87" i="12"/>
  <c r="A87" i="12"/>
  <c r="F86" i="12"/>
  <c r="G86" i="12" s="1"/>
  <c r="J86" i="12" s="1"/>
  <c r="K86" i="12" s="1"/>
  <c r="E86" i="12"/>
  <c r="H86" i="12" s="1"/>
  <c r="D86" i="12"/>
  <c r="C86" i="12"/>
  <c r="B86" i="12"/>
  <c r="A86" i="12"/>
  <c r="G85" i="12"/>
  <c r="F85" i="12"/>
  <c r="E85" i="12"/>
  <c r="D85" i="12"/>
  <c r="J85" i="12" s="1"/>
  <c r="C85" i="12"/>
  <c r="B85" i="12"/>
  <c r="A85" i="12"/>
  <c r="G84" i="12"/>
  <c r="F84" i="12"/>
  <c r="E84" i="12"/>
  <c r="D84" i="12"/>
  <c r="H84" i="12" s="1"/>
  <c r="C84" i="12"/>
  <c r="B84" i="12"/>
  <c r="A84" i="12"/>
  <c r="F83" i="12"/>
  <c r="I83" i="12" s="1"/>
  <c r="E83" i="12"/>
  <c r="H83" i="12" s="1"/>
  <c r="D83" i="12"/>
  <c r="C83" i="12"/>
  <c r="B83" i="12"/>
  <c r="A83" i="12"/>
  <c r="F82" i="12"/>
  <c r="G82" i="12" s="1"/>
  <c r="J82" i="12" s="1"/>
  <c r="K82" i="12" s="1"/>
  <c r="E82" i="12"/>
  <c r="H82" i="12" s="1"/>
  <c r="D82" i="12"/>
  <c r="C82" i="12"/>
  <c r="B82" i="12"/>
  <c r="A82" i="12"/>
  <c r="G81" i="12"/>
  <c r="F81" i="12"/>
  <c r="E81" i="12"/>
  <c r="D81" i="12"/>
  <c r="J81" i="12" s="1"/>
  <c r="C81" i="12"/>
  <c r="B81" i="12"/>
  <c r="A81" i="12"/>
  <c r="B80" i="12"/>
  <c r="A80" i="12"/>
  <c r="J79" i="12"/>
  <c r="K79" i="12" s="1"/>
  <c r="F79" i="12"/>
  <c r="G79" i="12" s="1"/>
  <c r="E79" i="12"/>
  <c r="H79" i="12" s="1"/>
  <c r="D79" i="12"/>
  <c r="C79" i="12"/>
  <c r="B79" i="12"/>
  <c r="A79" i="12"/>
  <c r="I78" i="12"/>
  <c r="G78" i="12"/>
  <c r="F78" i="12"/>
  <c r="E78" i="12"/>
  <c r="H78" i="12" s="1"/>
  <c r="D78" i="12"/>
  <c r="J78" i="12" s="1"/>
  <c r="C78" i="12"/>
  <c r="B78" i="12"/>
  <c r="A78" i="12"/>
  <c r="G77" i="12"/>
  <c r="F77" i="12"/>
  <c r="E77" i="12"/>
  <c r="D77" i="12"/>
  <c r="C77" i="12"/>
  <c r="B77" i="12"/>
  <c r="A77" i="12"/>
  <c r="G76" i="12"/>
  <c r="J76" i="12" s="1"/>
  <c r="K76" i="12" s="1"/>
  <c r="F76" i="12"/>
  <c r="I76" i="12" s="1"/>
  <c r="E76" i="12"/>
  <c r="H76" i="12" s="1"/>
  <c r="D76" i="12"/>
  <c r="C76" i="12"/>
  <c r="B76" i="12"/>
  <c r="A76" i="12"/>
  <c r="J75" i="12"/>
  <c r="K75" i="12" s="1"/>
  <c r="I75" i="12"/>
  <c r="F75" i="12"/>
  <c r="G75" i="12" s="1"/>
  <c r="E75" i="12"/>
  <c r="H75" i="12" s="1"/>
  <c r="D75" i="12"/>
  <c r="C75" i="12"/>
  <c r="B75" i="12"/>
  <c r="A75" i="12"/>
  <c r="G74" i="12"/>
  <c r="F74" i="12"/>
  <c r="E74" i="12"/>
  <c r="D74" i="12"/>
  <c r="J74" i="12" s="1"/>
  <c r="C74" i="12"/>
  <c r="B74" i="12"/>
  <c r="A74" i="12"/>
  <c r="G73" i="12"/>
  <c r="F73" i="12"/>
  <c r="E73" i="12"/>
  <c r="D73" i="12"/>
  <c r="C73" i="12"/>
  <c r="B73" i="12"/>
  <c r="A73" i="12"/>
  <c r="F72" i="12"/>
  <c r="I72" i="12" s="1"/>
  <c r="E72" i="12"/>
  <c r="H72" i="12" s="1"/>
  <c r="D72" i="12"/>
  <c r="C72" i="12"/>
  <c r="B72" i="12"/>
  <c r="A72" i="12"/>
  <c r="F71" i="12"/>
  <c r="G71" i="12" s="1"/>
  <c r="J71" i="12" s="1"/>
  <c r="K71" i="12" s="1"/>
  <c r="E71" i="12"/>
  <c r="H71" i="12" s="1"/>
  <c r="D71" i="12"/>
  <c r="C71" i="12"/>
  <c r="B71" i="12"/>
  <c r="A71" i="12"/>
  <c r="G70" i="12"/>
  <c r="F70" i="12"/>
  <c r="E70" i="12"/>
  <c r="D70" i="12"/>
  <c r="J70" i="12" s="1"/>
  <c r="C70" i="12"/>
  <c r="B70" i="12"/>
  <c r="A70" i="12"/>
  <c r="G69" i="12"/>
  <c r="F69" i="12"/>
  <c r="E69" i="12"/>
  <c r="D69" i="12"/>
  <c r="H69" i="12" s="1"/>
  <c r="C69" i="12"/>
  <c r="B69" i="12"/>
  <c r="A69" i="12"/>
  <c r="F68" i="12"/>
  <c r="I68" i="12" s="1"/>
  <c r="E68" i="12"/>
  <c r="H68" i="12" s="1"/>
  <c r="D68" i="12"/>
  <c r="C68" i="12"/>
  <c r="B68" i="12"/>
  <c r="A68" i="12"/>
  <c r="B67" i="12"/>
  <c r="A67" i="12"/>
  <c r="G66" i="12"/>
  <c r="F66" i="12"/>
  <c r="E66" i="12"/>
  <c r="D66" i="12"/>
  <c r="H66" i="12" s="1"/>
  <c r="C66" i="12"/>
  <c r="B66" i="12"/>
  <c r="A66" i="12"/>
  <c r="F65" i="12"/>
  <c r="I65" i="12" s="1"/>
  <c r="E65" i="12"/>
  <c r="H65" i="12" s="1"/>
  <c r="D65" i="12"/>
  <c r="C65" i="12"/>
  <c r="B65" i="12"/>
  <c r="A65" i="12"/>
  <c r="F64" i="12"/>
  <c r="G64" i="12" s="1"/>
  <c r="J64" i="12" s="1"/>
  <c r="K64" i="12" s="1"/>
  <c r="E64" i="12"/>
  <c r="H64" i="12" s="1"/>
  <c r="D64" i="12"/>
  <c r="C64" i="12"/>
  <c r="B64" i="12"/>
  <c r="A64" i="12"/>
  <c r="G63" i="12"/>
  <c r="F63" i="12"/>
  <c r="E63" i="12"/>
  <c r="D63" i="12"/>
  <c r="J63" i="12" s="1"/>
  <c r="C63" i="12"/>
  <c r="B63" i="12"/>
  <c r="A63" i="12"/>
  <c r="G62" i="12"/>
  <c r="F62" i="12"/>
  <c r="E62" i="12"/>
  <c r="D62" i="12"/>
  <c r="C62" i="12"/>
  <c r="B62" i="12"/>
  <c r="A62" i="12"/>
  <c r="F61" i="12"/>
  <c r="G61" i="12" s="1"/>
  <c r="J61" i="12" s="1"/>
  <c r="K61" i="12" s="1"/>
  <c r="E61" i="12"/>
  <c r="H61" i="12" s="1"/>
  <c r="D61" i="12"/>
  <c r="I61" i="12" s="1"/>
  <c r="C61" i="12"/>
  <c r="B61" i="12"/>
  <c r="A61" i="12"/>
  <c r="F60" i="12"/>
  <c r="G60" i="12" s="1"/>
  <c r="J60" i="12" s="1"/>
  <c r="E60" i="12"/>
  <c r="D60" i="12"/>
  <c r="I60" i="12" s="1"/>
  <c r="C60" i="12"/>
  <c r="B60" i="12"/>
  <c r="A60" i="12"/>
  <c r="I59" i="12"/>
  <c r="F59" i="12"/>
  <c r="G59" i="12" s="1"/>
  <c r="J59" i="12" s="1"/>
  <c r="E59" i="12"/>
  <c r="H59" i="12" s="1"/>
  <c r="D59" i="12"/>
  <c r="C59" i="12"/>
  <c r="B59" i="12"/>
  <c r="A59" i="12"/>
  <c r="F58" i="12"/>
  <c r="G58" i="12" s="1"/>
  <c r="E58" i="12"/>
  <c r="D58" i="12"/>
  <c r="J58" i="12" s="1"/>
  <c r="C58" i="12"/>
  <c r="B58" i="12"/>
  <c r="A58" i="12"/>
  <c r="G57" i="12"/>
  <c r="F57" i="12"/>
  <c r="E57" i="12"/>
  <c r="D57" i="12"/>
  <c r="J57" i="12" s="1"/>
  <c r="C57" i="12"/>
  <c r="B57" i="12"/>
  <c r="A57" i="12"/>
  <c r="F56" i="12"/>
  <c r="G56" i="12" s="1"/>
  <c r="J56" i="12" s="1"/>
  <c r="E56" i="12"/>
  <c r="D56" i="12"/>
  <c r="I56" i="12" s="1"/>
  <c r="C56" i="12"/>
  <c r="B56" i="12"/>
  <c r="A56" i="12"/>
  <c r="I55" i="12"/>
  <c r="F55" i="12"/>
  <c r="G55" i="12" s="1"/>
  <c r="J55" i="12" s="1"/>
  <c r="E55" i="12"/>
  <c r="H55" i="12" s="1"/>
  <c r="D55" i="12"/>
  <c r="C55" i="12"/>
  <c r="B55" i="12"/>
  <c r="A55" i="12"/>
  <c r="F54" i="12"/>
  <c r="G54" i="12" s="1"/>
  <c r="E54" i="12"/>
  <c r="D54" i="12"/>
  <c r="C54" i="12"/>
  <c r="B54" i="12"/>
  <c r="A54" i="12"/>
  <c r="G53" i="12"/>
  <c r="F53" i="12"/>
  <c r="E53" i="12"/>
  <c r="D53" i="12"/>
  <c r="J53" i="12" s="1"/>
  <c r="C53" i="12"/>
  <c r="B53" i="12"/>
  <c r="A53" i="12"/>
  <c r="F52" i="12"/>
  <c r="G52" i="12" s="1"/>
  <c r="J52" i="12" s="1"/>
  <c r="K52" i="12" s="1"/>
  <c r="E52" i="12"/>
  <c r="H52" i="12" s="1"/>
  <c r="D52" i="12"/>
  <c r="I52" i="12" s="1"/>
  <c r="C52" i="12"/>
  <c r="B52" i="12"/>
  <c r="A52" i="12"/>
  <c r="B51" i="12"/>
  <c r="A51" i="12"/>
  <c r="G50" i="12"/>
  <c r="F50" i="12"/>
  <c r="E50" i="12"/>
  <c r="D50" i="12"/>
  <c r="J50" i="12" s="1"/>
  <c r="C50" i="12"/>
  <c r="B50" i="12"/>
  <c r="A50" i="12"/>
  <c r="F49" i="12"/>
  <c r="G49" i="12" s="1"/>
  <c r="J49" i="12" s="1"/>
  <c r="E49" i="12"/>
  <c r="H49" i="12" s="1"/>
  <c r="D49" i="12"/>
  <c r="I49" i="12" s="1"/>
  <c r="C49" i="12"/>
  <c r="B49" i="12"/>
  <c r="A49" i="12"/>
  <c r="I48" i="12"/>
  <c r="F48" i="12"/>
  <c r="G48" i="12" s="1"/>
  <c r="J48" i="12" s="1"/>
  <c r="K48" i="12" s="1"/>
  <c r="E48" i="12"/>
  <c r="H48" i="12" s="1"/>
  <c r="D48" i="12"/>
  <c r="C48" i="12"/>
  <c r="B48" i="12"/>
  <c r="A48" i="12"/>
  <c r="F47" i="12"/>
  <c r="G47" i="12" s="1"/>
  <c r="E47" i="12"/>
  <c r="D47" i="12"/>
  <c r="J47" i="12" s="1"/>
  <c r="C47" i="12"/>
  <c r="B47" i="12"/>
  <c r="A47" i="12"/>
  <c r="G46" i="12"/>
  <c r="F46" i="12"/>
  <c r="E46" i="12"/>
  <c r="D46" i="12"/>
  <c r="J46" i="12" s="1"/>
  <c r="C46" i="12"/>
  <c r="B46" i="12"/>
  <c r="A46" i="12"/>
  <c r="F45" i="12"/>
  <c r="G45" i="12" s="1"/>
  <c r="J45" i="12" s="1"/>
  <c r="E45" i="12"/>
  <c r="H45" i="12" s="1"/>
  <c r="D45" i="12"/>
  <c r="I45" i="12" s="1"/>
  <c r="C45" i="12"/>
  <c r="B45" i="12"/>
  <c r="A45" i="12"/>
  <c r="I44" i="12"/>
  <c r="F44" i="12"/>
  <c r="G44" i="12" s="1"/>
  <c r="J44" i="12" s="1"/>
  <c r="K44" i="12" s="1"/>
  <c r="E44" i="12"/>
  <c r="H44" i="12" s="1"/>
  <c r="D44" i="12"/>
  <c r="C44" i="12"/>
  <c r="B44" i="12"/>
  <c r="A44" i="12"/>
  <c r="F43" i="12"/>
  <c r="G43" i="12" s="1"/>
  <c r="E43" i="12"/>
  <c r="D43" i="12"/>
  <c r="C43" i="12"/>
  <c r="B43" i="12"/>
  <c r="A43" i="12"/>
  <c r="G42" i="12"/>
  <c r="F42" i="12"/>
  <c r="E42" i="12"/>
  <c r="D42" i="12"/>
  <c r="J42" i="12" s="1"/>
  <c r="C42" i="12"/>
  <c r="B42" i="12"/>
  <c r="A42" i="12"/>
  <c r="F41" i="12"/>
  <c r="G41" i="12" s="1"/>
  <c r="J41" i="12" s="1"/>
  <c r="K41" i="12" s="1"/>
  <c r="E41" i="12"/>
  <c r="H41" i="12" s="1"/>
  <c r="D41" i="12"/>
  <c r="I41" i="12" s="1"/>
  <c r="C41" i="12"/>
  <c r="B41" i="12"/>
  <c r="A41" i="12"/>
  <c r="I40" i="12"/>
  <c r="F40" i="12"/>
  <c r="G40" i="12" s="1"/>
  <c r="J40" i="12" s="1"/>
  <c r="K40" i="12" s="1"/>
  <c r="E40" i="12"/>
  <c r="H40" i="12" s="1"/>
  <c r="D40" i="12"/>
  <c r="C40" i="12"/>
  <c r="B40" i="12"/>
  <c r="A40" i="12"/>
  <c r="F39" i="12"/>
  <c r="G39" i="12" s="1"/>
  <c r="E39" i="12"/>
  <c r="D39" i="12"/>
  <c r="J39" i="12" s="1"/>
  <c r="C39" i="12"/>
  <c r="B39" i="12"/>
  <c r="A39" i="12"/>
  <c r="G38" i="12"/>
  <c r="F38" i="12"/>
  <c r="E38" i="12"/>
  <c r="D38" i="12"/>
  <c r="J38" i="12" s="1"/>
  <c r="C38" i="12"/>
  <c r="B38" i="12"/>
  <c r="A38" i="12"/>
  <c r="F37" i="12"/>
  <c r="G37" i="12" s="1"/>
  <c r="J37" i="12" s="1"/>
  <c r="E37" i="12"/>
  <c r="D37" i="12"/>
  <c r="I37" i="12" s="1"/>
  <c r="C37" i="12"/>
  <c r="B37" i="12"/>
  <c r="A37" i="12"/>
  <c r="B36" i="12"/>
  <c r="A36" i="12"/>
  <c r="F35" i="12"/>
  <c r="I35" i="12" s="1"/>
  <c r="H34" i="12"/>
  <c r="G34" i="12"/>
  <c r="J34" i="12" s="1"/>
  <c r="K34" i="12" s="1"/>
  <c r="F34" i="12"/>
  <c r="I34" i="12" s="1"/>
  <c r="I33" i="12"/>
  <c r="H33" i="12"/>
  <c r="F33" i="12"/>
  <c r="G33" i="12" s="1"/>
  <c r="J33" i="12" s="1"/>
  <c r="K33" i="12" s="1"/>
  <c r="H32" i="12"/>
  <c r="G32" i="12"/>
  <c r="J32" i="12" s="1"/>
  <c r="K32" i="12" s="1"/>
  <c r="F32" i="12"/>
  <c r="I32" i="12" s="1"/>
  <c r="F31" i="12"/>
  <c r="G31" i="12" s="1"/>
  <c r="D31" i="12"/>
  <c r="H31" i="12" s="1"/>
  <c r="C31" i="12"/>
  <c r="B31" i="12"/>
  <c r="A31" i="12"/>
  <c r="H30" i="12"/>
  <c r="G30" i="12"/>
  <c r="F30" i="12"/>
  <c r="D30" i="12"/>
  <c r="J30" i="12" s="1"/>
  <c r="K30" i="12" s="1"/>
  <c r="C30" i="12"/>
  <c r="B30" i="12"/>
  <c r="A30" i="12"/>
  <c r="F29" i="12"/>
  <c r="G29" i="12" s="1"/>
  <c r="D29" i="12"/>
  <c r="H29" i="12" s="1"/>
  <c r="C29" i="12"/>
  <c r="B29" i="12"/>
  <c r="A29" i="12"/>
  <c r="G28" i="12"/>
  <c r="F28" i="12"/>
  <c r="E28" i="12"/>
  <c r="D28" i="12"/>
  <c r="J28" i="12" s="1"/>
  <c r="C28" i="12"/>
  <c r="B28" i="12"/>
  <c r="A28" i="12"/>
  <c r="F27" i="12"/>
  <c r="I27" i="12" s="1"/>
  <c r="E27" i="12"/>
  <c r="H27" i="12" s="1"/>
  <c r="D27" i="12"/>
  <c r="C27" i="12"/>
  <c r="B27" i="12"/>
  <c r="A27" i="12"/>
  <c r="B26" i="12"/>
  <c r="A26" i="12"/>
  <c r="G25" i="12"/>
  <c r="F25" i="12"/>
  <c r="E25" i="12"/>
  <c r="D25" i="12"/>
  <c r="J25" i="12" s="1"/>
  <c r="C25" i="12"/>
  <c r="B25" i="12"/>
  <c r="A25" i="12"/>
  <c r="F24" i="12"/>
  <c r="I24" i="12" s="1"/>
  <c r="E24" i="12"/>
  <c r="H24" i="12" s="1"/>
  <c r="D24" i="12"/>
  <c r="C24" i="12"/>
  <c r="B24" i="12"/>
  <c r="A24" i="12"/>
  <c r="I23" i="12"/>
  <c r="F23" i="12"/>
  <c r="G23" i="12" s="1"/>
  <c r="J23" i="12" s="1"/>
  <c r="E23" i="12"/>
  <c r="H23" i="12" s="1"/>
  <c r="D23" i="12"/>
  <c r="C23" i="12"/>
  <c r="B23" i="12"/>
  <c r="A23" i="12"/>
  <c r="B22" i="12"/>
  <c r="A22" i="12"/>
  <c r="F21" i="12"/>
  <c r="I21" i="12" s="1"/>
  <c r="E21" i="12"/>
  <c r="H21" i="12" s="1"/>
  <c r="D21" i="12"/>
  <c r="C21" i="12"/>
  <c r="B21" i="12"/>
  <c r="A21" i="12"/>
  <c r="I20" i="12"/>
  <c r="F20" i="12"/>
  <c r="G20" i="12" s="1"/>
  <c r="J20" i="12" s="1"/>
  <c r="E20" i="12"/>
  <c r="H20" i="12" s="1"/>
  <c r="D20" i="12"/>
  <c r="C20" i="12"/>
  <c r="B20" i="12"/>
  <c r="A20" i="12"/>
  <c r="G19" i="12"/>
  <c r="F19" i="12"/>
  <c r="E19" i="12"/>
  <c r="D19" i="12"/>
  <c r="J19" i="12" s="1"/>
  <c r="C19" i="12"/>
  <c r="B19" i="12"/>
  <c r="A19" i="12"/>
  <c r="G18" i="12"/>
  <c r="F18" i="12"/>
  <c r="E18" i="12"/>
  <c r="D18" i="12"/>
  <c r="J18" i="12" s="1"/>
  <c r="C18" i="12"/>
  <c r="B18" i="12"/>
  <c r="A18" i="12"/>
  <c r="F17" i="12"/>
  <c r="I17" i="12" s="1"/>
  <c r="E17" i="12"/>
  <c r="H17" i="12" s="1"/>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J370" i="10"/>
  <c r="I370" i="10"/>
  <c r="G370" i="10"/>
  <c r="H370" i="10" s="1"/>
  <c r="K370" i="10" s="1"/>
  <c r="L370" i="10" s="1"/>
  <c r="I369" i="10"/>
  <c r="H369" i="10"/>
  <c r="K369" i="10" s="1"/>
  <c r="L369" i="10" s="1"/>
  <c r="G369" i="10"/>
  <c r="J369" i="10" s="1"/>
  <c r="I368" i="10"/>
  <c r="G368" i="10"/>
  <c r="L367" i="10"/>
  <c r="K367" i="10"/>
  <c r="J367" i="10"/>
  <c r="I367" i="10"/>
  <c r="I366" i="10"/>
  <c r="G366" i="10"/>
  <c r="J366" i="10" s="1"/>
  <c r="K365" i="10"/>
  <c r="L365" i="10" s="1"/>
  <c r="J365" i="10"/>
  <c r="I365" i="10"/>
  <c r="H365" i="10"/>
  <c r="I364" i="10"/>
  <c r="G364" i="10"/>
  <c r="J363" i="10"/>
  <c r="I363" i="10"/>
  <c r="H363" i="10"/>
  <c r="K363" i="10" s="1"/>
  <c r="L363" i="10" s="1"/>
  <c r="G363" i="10"/>
  <c r="K362" i="10"/>
  <c r="L362" i="10" s="1"/>
  <c r="J362" i="10"/>
  <c r="I362" i="10"/>
  <c r="I361" i="10"/>
  <c r="G361" i="10"/>
  <c r="J360"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I353" i="10"/>
  <c r="L353" i="10" s="1"/>
  <c r="F353" i="10"/>
  <c r="E353" i="10"/>
  <c r="C353" i="10"/>
  <c r="B353" i="10"/>
  <c r="A353" i="10"/>
  <c r="F352" i="10"/>
  <c r="E352" i="10"/>
  <c r="C352" i="10"/>
  <c r="B352" i="10"/>
  <c r="A352" i="10"/>
  <c r="F351" i="10"/>
  <c r="E351" i="10"/>
  <c r="C351" i="10"/>
  <c r="B351" i="10"/>
  <c r="A351" i="10"/>
  <c r="L350" i="10"/>
  <c r="F350" i="10"/>
  <c r="I350" i="10" s="1"/>
  <c r="E350" i="10"/>
  <c r="C350" i="10"/>
  <c r="B350" i="10"/>
  <c r="A350" i="10"/>
  <c r="F349" i="10"/>
  <c r="I349" i="10" s="1"/>
  <c r="L349" i="10" s="1"/>
  <c r="E349" i="10"/>
  <c r="C349" i="10"/>
  <c r="B349" i="10"/>
  <c r="A349" i="10"/>
  <c r="F348" i="10"/>
  <c r="I348" i="10" s="1"/>
  <c r="L348" i="10" s="1"/>
  <c r="E348" i="10"/>
  <c r="C348" i="10"/>
  <c r="B348" i="10"/>
  <c r="A348" i="10"/>
  <c r="F347" i="10"/>
  <c r="E347" i="10"/>
  <c r="C347" i="10"/>
  <c r="B347" i="10"/>
  <c r="A347" i="10"/>
  <c r="F346" i="10"/>
  <c r="E346" i="10"/>
  <c r="C346" i="10"/>
  <c r="B346" i="10"/>
  <c r="A346" i="10"/>
  <c r="I345" i="10"/>
  <c r="L345" i="10" s="1"/>
  <c r="F345" i="10"/>
  <c r="E345" i="10"/>
  <c r="C345" i="10"/>
  <c r="B345" i="10"/>
  <c r="A345" i="10"/>
  <c r="F344" i="10"/>
  <c r="I344" i="10" s="1"/>
  <c r="L344" i="10" s="1"/>
  <c r="E344" i="10"/>
  <c r="C344" i="10"/>
  <c r="B344" i="10"/>
  <c r="A344" i="10"/>
  <c r="F343" i="10"/>
  <c r="E343" i="10"/>
  <c r="I343" i="10" s="1"/>
  <c r="L343" i="10" s="1"/>
  <c r="C343" i="10"/>
  <c r="B343" i="10"/>
  <c r="A343" i="10"/>
  <c r="L342" i="10"/>
  <c r="F342" i="10"/>
  <c r="I342" i="10" s="1"/>
  <c r="E342" i="10"/>
  <c r="C342" i="10"/>
  <c r="B342" i="10"/>
  <c r="A342" i="10"/>
  <c r="B341" i="10"/>
  <c r="A341" i="10"/>
  <c r="F340" i="10"/>
  <c r="E340" i="10"/>
  <c r="C340" i="10"/>
  <c r="B340" i="10"/>
  <c r="A340" i="10"/>
  <c r="F339" i="10"/>
  <c r="I339" i="10" s="1"/>
  <c r="L339" i="10" s="1"/>
  <c r="E339" i="10"/>
  <c r="C339" i="10"/>
  <c r="B339" i="10"/>
  <c r="A339" i="10"/>
  <c r="F338" i="10"/>
  <c r="E338" i="10"/>
  <c r="I338" i="10" s="1"/>
  <c r="L338" i="10" s="1"/>
  <c r="C338" i="10"/>
  <c r="B338" i="10"/>
  <c r="A338" i="10"/>
  <c r="F337" i="10"/>
  <c r="E337" i="10"/>
  <c r="C337" i="10"/>
  <c r="B337" i="10"/>
  <c r="A337" i="10"/>
  <c r="F336" i="10"/>
  <c r="E336" i="10"/>
  <c r="C336" i="10"/>
  <c r="B336" i="10"/>
  <c r="A336" i="10"/>
  <c r="F335" i="10"/>
  <c r="E335" i="10"/>
  <c r="C335" i="10"/>
  <c r="B335" i="10"/>
  <c r="A335" i="10"/>
  <c r="F334" i="10"/>
  <c r="I334" i="10" s="1"/>
  <c r="L334" i="10" s="1"/>
  <c r="E334" i="10"/>
  <c r="C334" i="10"/>
  <c r="B334" i="10"/>
  <c r="A334" i="10"/>
  <c r="F333" i="10"/>
  <c r="I333" i="10" s="1"/>
  <c r="L333" i="10" s="1"/>
  <c r="E333" i="10"/>
  <c r="C333" i="10"/>
  <c r="B333" i="10"/>
  <c r="A333" i="10"/>
  <c r="F332" i="10"/>
  <c r="E332" i="10"/>
  <c r="I332" i="10" s="1"/>
  <c r="L332" i="10" s="1"/>
  <c r="C332" i="10"/>
  <c r="B332" i="10"/>
  <c r="A332" i="10"/>
  <c r="F331" i="10"/>
  <c r="E331" i="10"/>
  <c r="C331" i="10"/>
  <c r="B331" i="10"/>
  <c r="A331" i="10"/>
  <c r="I330" i="10"/>
  <c r="L330" i="10" s="1"/>
  <c r="F330" i="10"/>
  <c r="E330" i="10"/>
  <c r="C330" i="10"/>
  <c r="B330" i="10"/>
  <c r="A330" i="10"/>
  <c r="F329" i="10"/>
  <c r="E329" i="10"/>
  <c r="C329" i="10"/>
  <c r="B329" i="10"/>
  <c r="A329" i="10"/>
  <c r="F328" i="10"/>
  <c r="E328" i="10"/>
  <c r="I328" i="10" s="1"/>
  <c r="L328" i="10" s="1"/>
  <c r="C328" i="10"/>
  <c r="B328" i="10"/>
  <c r="A328" i="10"/>
  <c r="L327" i="10"/>
  <c r="F327" i="10"/>
  <c r="I327" i="10" s="1"/>
  <c r="E327" i="10"/>
  <c r="C327" i="10"/>
  <c r="B327" i="10"/>
  <c r="A327" i="10"/>
  <c r="F326" i="10"/>
  <c r="E326" i="10"/>
  <c r="C326" i="10"/>
  <c r="B326" i="10"/>
  <c r="A326" i="10"/>
  <c r="F325" i="10"/>
  <c r="I325" i="10" s="1"/>
  <c r="L325" i="10" s="1"/>
  <c r="E325" i="10"/>
  <c r="C325" i="10"/>
  <c r="B325" i="10"/>
  <c r="A325" i="10"/>
  <c r="F324" i="10"/>
  <c r="E324" i="10"/>
  <c r="C324" i="10"/>
  <c r="B324" i="10"/>
  <c r="A324" i="10"/>
  <c r="F323" i="10"/>
  <c r="I323" i="10" s="1"/>
  <c r="L323" i="10" s="1"/>
  <c r="E323" i="10"/>
  <c r="C323" i="10"/>
  <c r="B323" i="10"/>
  <c r="A323" i="10"/>
  <c r="I322" i="10"/>
  <c r="L322" i="10" s="1"/>
  <c r="F322" i="10"/>
  <c r="E322" i="10"/>
  <c r="C322" i="10"/>
  <c r="B322" i="10"/>
  <c r="A322" i="10"/>
  <c r="B321" i="10"/>
  <c r="A321" i="10"/>
  <c r="L320" i="10"/>
  <c r="F320" i="10"/>
  <c r="I320" i="10" s="1"/>
  <c r="E320" i="10"/>
  <c r="C320" i="10"/>
  <c r="B320" i="10"/>
  <c r="A320" i="10"/>
  <c r="F319" i="10"/>
  <c r="E319" i="10"/>
  <c r="C319" i="10"/>
  <c r="B319" i="10"/>
  <c r="A319" i="10"/>
  <c r="F318" i="10"/>
  <c r="I318" i="10" s="1"/>
  <c r="L318" i="10" s="1"/>
  <c r="E318" i="10"/>
  <c r="C318" i="10"/>
  <c r="B318" i="10"/>
  <c r="A318" i="10"/>
  <c r="F317" i="10"/>
  <c r="E317" i="10"/>
  <c r="C317" i="10"/>
  <c r="B317" i="10"/>
  <c r="A317" i="10"/>
  <c r="F316" i="10"/>
  <c r="E316" i="10"/>
  <c r="C316" i="10"/>
  <c r="B316" i="10"/>
  <c r="A316" i="10"/>
  <c r="I315" i="10"/>
  <c r="L315" i="10" s="1"/>
  <c r="F315" i="10"/>
  <c r="E315" i="10"/>
  <c r="C315" i="10"/>
  <c r="B315" i="10"/>
  <c r="A315" i="10"/>
  <c r="F314" i="10"/>
  <c r="E314" i="10"/>
  <c r="C314" i="10"/>
  <c r="B314" i="10"/>
  <c r="A314" i="10"/>
  <c r="F313" i="10"/>
  <c r="E313" i="10"/>
  <c r="I313" i="10" s="1"/>
  <c r="L313" i="10" s="1"/>
  <c r="C313" i="10"/>
  <c r="B313" i="10"/>
  <c r="A313" i="10"/>
  <c r="L312" i="10"/>
  <c r="F312" i="10"/>
  <c r="I312" i="10" s="1"/>
  <c r="E312" i="10"/>
  <c r="C312" i="10"/>
  <c r="B312" i="10"/>
  <c r="A312" i="10"/>
  <c r="F311" i="10"/>
  <c r="E311" i="10"/>
  <c r="C311" i="10"/>
  <c r="B311" i="10"/>
  <c r="A311" i="10"/>
  <c r="F310" i="10"/>
  <c r="I310" i="10" s="1"/>
  <c r="L310" i="10" s="1"/>
  <c r="E310" i="10"/>
  <c r="C310" i="10"/>
  <c r="B310" i="10"/>
  <c r="A310" i="10"/>
  <c r="F309" i="10"/>
  <c r="E309" i="10"/>
  <c r="C309" i="10"/>
  <c r="B309" i="10"/>
  <c r="A309" i="10"/>
  <c r="F308" i="10"/>
  <c r="I308" i="10" s="1"/>
  <c r="L308" i="10" s="1"/>
  <c r="E308" i="10"/>
  <c r="C308" i="10"/>
  <c r="B308" i="10"/>
  <c r="A308" i="10"/>
  <c r="I307" i="10"/>
  <c r="L307" i="10" s="1"/>
  <c r="F307" i="10"/>
  <c r="E307" i="10"/>
  <c r="C307" i="10"/>
  <c r="B307" i="10"/>
  <c r="A307" i="10"/>
  <c r="F306" i="10"/>
  <c r="E306" i="10"/>
  <c r="C306" i="10"/>
  <c r="B306" i="10"/>
  <c r="A306" i="10"/>
  <c r="F305" i="10"/>
  <c r="E305" i="10"/>
  <c r="C305" i="10"/>
  <c r="B305" i="10"/>
  <c r="A305" i="10"/>
  <c r="L304" i="10"/>
  <c r="F304" i="10"/>
  <c r="I304" i="10" s="1"/>
  <c r="E304" i="10"/>
  <c r="C304" i="10"/>
  <c r="B304" i="10"/>
  <c r="A304" i="10"/>
  <c r="F303" i="10"/>
  <c r="E303" i="10"/>
  <c r="C303" i="10"/>
  <c r="B303" i="10"/>
  <c r="A303" i="10"/>
  <c r="F302" i="10"/>
  <c r="I302" i="10" s="1"/>
  <c r="L302" i="10" s="1"/>
  <c r="E302" i="10"/>
  <c r="C302" i="10"/>
  <c r="B302" i="10"/>
  <c r="A302" i="10"/>
  <c r="B301" i="10"/>
  <c r="A301" i="10"/>
  <c r="F300" i="10"/>
  <c r="I300" i="10" s="1"/>
  <c r="L300" i="10" s="1"/>
  <c r="E300" i="10"/>
  <c r="C300" i="10"/>
  <c r="B300" i="10"/>
  <c r="A300" i="10"/>
  <c r="F299" i="10"/>
  <c r="I299" i="10" s="1"/>
  <c r="L299" i="10" s="1"/>
  <c r="E299" i="10"/>
  <c r="C299" i="10"/>
  <c r="B299" i="10"/>
  <c r="A299" i="10"/>
  <c r="F298" i="10"/>
  <c r="E298" i="10"/>
  <c r="I298" i="10" s="1"/>
  <c r="L298" i="10" s="1"/>
  <c r="C298" i="10"/>
  <c r="B298" i="10"/>
  <c r="A298" i="10"/>
  <c r="F297" i="10"/>
  <c r="E297" i="10"/>
  <c r="C297" i="10"/>
  <c r="B297" i="10"/>
  <c r="A297" i="10"/>
  <c r="I296" i="10"/>
  <c r="L296" i="10" s="1"/>
  <c r="F296" i="10"/>
  <c r="E296" i="10"/>
  <c r="C296" i="10"/>
  <c r="B296" i="10"/>
  <c r="A296" i="10"/>
  <c r="F295" i="10"/>
  <c r="E295" i="10"/>
  <c r="C295" i="10"/>
  <c r="B295" i="10"/>
  <c r="A295" i="10"/>
  <c r="B294" i="10"/>
  <c r="A294" i="10"/>
  <c r="F293" i="10"/>
  <c r="E293" i="10"/>
  <c r="I293" i="10" s="1"/>
  <c r="L293" i="10" s="1"/>
  <c r="C293" i="10"/>
  <c r="B293" i="10"/>
  <c r="A293" i="10"/>
  <c r="F292" i="10"/>
  <c r="E292" i="10"/>
  <c r="C292" i="10"/>
  <c r="B292" i="10"/>
  <c r="A292" i="10"/>
  <c r="F291" i="10"/>
  <c r="E291" i="10"/>
  <c r="C291" i="10"/>
  <c r="B291" i="10"/>
  <c r="A291" i="10"/>
  <c r="F290" i="10"/>
  <c r="E290" i="10"/>
  <c r="C290" i="10"/>
  <c r="B290" i="10"/>
  <c r="A290" i="10"/>
  <c r="F289" i="10"/>
  <c r="I289" i="10" s="1"/>
  <c r="L289" i="10" s="1"/>
  <c r="E289" i="10"/>
  <c r="C289" i="10"/>
  <c r="B289" i="10"/>
  <c r="A289" i="10"/>
  <c r="F288" i="10"/>
  <c r="I288" i="10" s="1"/>
  <c r="L288" i="10" s="1"/>
  <c r="E288" i="10"/>
  <c r="C288" i="10"/>
  <c r="B288" i="10"/>
  <c r="A288" i="10"/>
  <c r="F287" i="10"/>
  <c r="E287" i="10"/>
  <c r="I287" i="10" s="1"/>
  <c r="L287" i="10" s="1"/>
  <c r="C287" i="10"/>
  <c r="B287" i="10"/>
  <c r="A287" i="10"/>
  <c r="F286" i="10"/>
  <c r="I286" i="10" s="1"/>
  <c r="L286" i="10" s="1"/>
  <c r="E286" i="10"/>
  <c r="C286" i="10"/>
  <c r="B286" i="10"/>
  <c r="A286" i="10"/>
  <c r="F285" i="10"/>
  <c r="E285" i="10"/>
  <c r="I285" i="10" s="1"/>
  <c r="L285" i="10" s="1"/>
  <c r="C285" i="10"/>
  <c r="B285" i="10"/>
  <c r="A285" i="10"/>
  <c r="F284" i="10"/>
  <c r="I284" i="10" s="1"/>
  <c r="L284" i="10" s="1"/>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I278" i="10" s="1"/>
  <c r="L278" i="10" s="1"/>
  <c r="E278" i="10"/>
  <c r="C278" i="10"/>
  <c r="B278" i="10"/>
  <c r="A278" i="10"/>
  <c r="F277" i="10"/>
  <c r="I277" i="10" s="1"/>
  <c r="L277" i="10" s="1"/>
  <c r="E277" i="10"/>
  <c r="C277" i="10"/>
  <c r="B277" i="10"/>
  <c r="A277" i="10"/>
  <c r="F276" i="10"/>
  <c r="E276" i="10"/>
  <c r="I276" i="10" s="1"/>
  <c r="L276" i="10" s="1"/>
  <c r="C276" i="10"/>
  <c r="B276" i="10"/>
  <c r="A276" i="10"/>
  <c r="F275" i="10"/>
  <c r="E275" i="10"/>
  <c r="C275" i="10"/>
  <c r="B275" i="10"/>
  <c r="A275" i="10"/>
  <c r="I274" i="10"/>
  <c r="L274" i="10" s="1"/>
  <c r="F274" i="10"/>
  <c r="E274" i="10"/>
  <c r="C274" i="10"/>
  <c r="B274" i="10"/>
  <c r="A274" i="10"/>
  <c r="F273" i="10"/>
  <c r="E273" i="10"/>
  <c r="C273" i="10"/>
  <c r="B273" i="10"/>
  <c r="A273" i="10"/>
  <c r="F272" i="10"/>
  <c r="E272" i="10"/>
  <c r="I272" i="10" s="1"/>
  <c r="L272" i="10" s="1"/>
  <c r="C272" i="10"/>
  <c r="B272" i="10"/>
  <c r="A272" i="10"/>
  <c r="F271" i="10"/>
  <c r="I271" i="10" s="1"/>
  <c r="L271" i="10" s="1"/>
  <c r="E271" i="10"/>
  <c r="C271" i="10"/>
  <c r="B271" i="10"/>
  <c r="A271" i="10"/>
  <c r="F270" i="10"/>
  <c r="E270" i="10"/>
  <c r="I270" i="10" s="1"/>
  <c r="L270" i="10" s="1"/>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I265" i="10" s="1"/>
  <c r="L265" i="10" s="1"/>
  <c r="E265" i="10"/>
  <c r="C265" i="10"/>
  <c r="B265" i="10"/>
  <c r="A265" i="10"/>
  <c r="F264" i="10"/>
  <c r="E264" i="10"/>
  <c r="C264" i="10"/>
  <c r="B264" i="10"/>
  <c r="A264" i="10"/>
  <c r="F263" i="10"/>
  <c r="E263" i="10"/>
  <c r="C263" i="10"/>
  <c r="B263" i="10"/>
  <c r="A263" i="10"/>
  <c r="F262" i="10"/>
  <c r="I262" i="10" s="1"/>
  <c r="L262" i="10" s="1"/>
  <c r="E262" i="10"/>
  <c r="C262" i="10"/>
  <c r="B262" i="10"/>
  <c r="A262" i="10"/>
  <c r="F261" i="10"/>
  <c r="I261" i="10" s="1"/>
  <c r="L261" i="10" s="1"/>
  <c r="E261" i="10"/>
  <c r="C261" i="10"/>
  <c r="B261" i="10"/>
  <c r="A261" i="10"/>
  <c r="B260" i="10"/>
  <c r="A260" i="10"/>
  <c r="I259" i="10"/>
  <c r="L259" i="10" s="1"/>
  <c r="F259" i="10"/>
  <c r="E259" i="10"/>
  <c r="C259" i="10"/>
  <c r="B259" i="10"/>
  <c r="A259" i="10"/>
  <c r="F258" i="10"/>
  <c r="E258" i="10"/>
  <c r="C258" i="10"/>
  <c r="B258" i="10"/>
  <c r="A258" i="10"/>
  <c r="F257" i="10"/>
  <c r="E257" i="10"/>
  <c r="I257" i="10" s="1"/>
  <c r="L257" i="10" s="1"/>
  <c r="C257" i="10"/>
  <c r="B257" i="10"/>
  <c r="A257" i="10"/>
  <c r="L256" i="10"/>
  <c r="F256" i="10"/>
  <c r="I256" i="10" s="1"/>
  <c r="E256" i="10"/>
  <c r="C256" i="10"/>
  <c r="B256" i="10"/>
  <c r="A256" i="10"/>
  <c r="F255" i="10"/>
  <c r="I255" i="10" s="1"/>
  <c r="L255" i="10" s="1"/>
  <c r="E255" i="10"/>
  <c r="C255" i="10"/>
  <c r="B255" i="10"/>
  <c r="A255" i="10"/>
  <c r="F254" i="10"/>
  <c r="I254" i="10" s="1"/>
  <c r="L254" i="10" s="1"/>
  <c r="E254" i="10"/>
  <c r="C254" i="10"/>
  <c r="B254" i="10"/>
  <c r="A254" i="10"/>
  <c r="F253" i="10"/>
  <c r="E253" i="10"/>
  <c r="C253" i="10"/>
  <c r="B253" i="10"/>
  <c r="A253" i="10"/>
  <c r="F252" i="10"/>
  <c r="E252" i="10"/>
  <c r="C252" i="10"/>
  <c r="B252" i="10"/>
  <c r="A252" i="10"/>
  <c r="I251" i="10"/>
  <c r="L251" i="10" s="1"/>
  <c r="F251" i="10"/>
  <c r="E251" i="10"/>
  <c r="C251" i="10"/>
  <c r="B251" i="10"/>
  <c r="A251" i="10"/>
  <c r="F250" i="10"/>
  <c r="E250" i="10"/>
  <c r="C250" i="10"/>
  <c r="B250" i="10"/>
  <c r="A250" i="10"/>
  <c r="F249" i="10"/>
  <c r="E249" i="10"/>
  <c r="I249" i="10" s="1"/>
  <c r="L249" i="10" s="1"/>
  <c r="C249" i="10"/>
  <c r="B249" i="10"/>
  <c r="A249" i="10"/>
  <c r="L248" i="10"/>
  <c r="F248" i="10"/>
  <c r="I248" i="10" s="1"/>
  <c r="E248" i="10"/>
  <c r="C248" i="10"/>
  <c r="B248" i="10"/>
  <c r="A248" i="10"/>
  <c r="F247" i="10"/>
  <c r="E247" i="10"/>
  <c r="C247" i="10"/>
  <c r="B247" i="10"/>
  <c r="A247" i="10"/>
  <c r="F246" i="10"/>
  <c r="I246" i="10" s="1"/>
  <c r="L246" i="10" s="1"/>
  <c r="E246" i="10"/>
  <c r="C246" i="10"/>
  <c r="B246" i="10"/>
  <c r="A246" i="10"/>
  <c r="F245" i="10"/>
  <c r="E245" i="10"/>
  <c r="C245" i="10"/>
  <c r="B245" i="10"/>
  <c r="A245" i="10"/>
  <c r="F244" i="10"/>
  <c r="E244" i="10"/>
  <c r="C244" i="10"/>
  <c r="B244" i="10"/>
  <c r="A244" i="10"/>
  <c r="I243" i="10"/>
  <c r="L243" i="10" s="1"/>
  <c r="F243" i="10"/>
  <c r="E243" i="10"/>
  <c r="C243" i="10"/>
  <c r="B243" i="10"/>
  <c r="A243" i="10"/>
  <c r="F242" i="10"/>
  <c r="E242" i="10"/>
  <c r="C242" i="10"/>
  <c r="B242" i="10"/>
  <c r="A242" i="10"/>
  <c r="F241" i="10"/>
  <c r="E241" i="10"/>
  <c r="I241" i="10" s="1"/>
  <c r="L241" i="10" s="1"/>
  <c r="C241" i="10"/>
  <c r="B241" i="10"/>
  <c r="A241" i="10"/>
  <c r="L240" i="10"/>
  <c r="F240" i="10"/>
  <c r="I240" i="10" s="1"/>
  <c r="E240" i="10"/>
  <c r="C240" i="10"/>
  <c r="B240" i="10"/>
  <c r="A240" i="10"/>
  <c r="F239" i="10"/>
  <c r="I239" i="10" s="1"/>
  <c r="L239" i="10" s="1"/>
  <c r="E239" i="10"/>
  <c r="C239" i="10"/>
  <c r="B239" i="10"/>
  <c r="A239" i="10"/>
  <c r="F238" i="10"/>
  <c r="I238" i="10" s="1"/>
  <c r="L238" i="10" s="1"/>
  <c r="E238" i="10"/>
  <c r="C238" i="10"/>
  <c r="B238" i="10"/>
  <c r="A238" i="10"/>
  <c r="F237" i="10"/>
  <c r="E237" i="10"/>
  <c r="C237" i="10"/>
  <c r="B237" i="10"/>
  <c r="A237" i="10"/>
  <c r="F236" i="10"/>
  <c r="E236" i="10"/>
  <c r="C236" i="10"/>
  <c r="B236" i="10"/>
  <c r="A236" i="10"/>
  <c r="I235" i="10"/>
  <c r="L235" i="10" s="1"/>
  <c r="F235" i="10"/>
  <c r="E235" i="10"/>
  <c r="C235" i="10"/>
  <c r="B235" i="10"/>
  <c r="A235" i="10"/>
  <c r="F234" i="10"/>
  <c r="E234" i="10"/>
  <c r="C234" i="10"/>
  <c r="B234" i="10"/>
  <c r="A234" i="10"/>
  <c r="F233" i="10"/>
  <c r="E233" i="10"/>
  <c r="I233" i="10" s="1"/>
  <c r="L233" i="10" s="1"/>
  <c r="C233" i="10"/>
  <c r="B233" i="10"/>
  <c r="A233" i="10"/>
  <c r="L232" i="10"/>
  <c r="F232" i="10"/>
  <c r="I232" i="10" s="1"/>
  <c r="E232" i="10"/>
  <c r="C232" i="10"/>
  <c r="B232" i="10"/>
  <c r="A232" i="10"/>
  <c r="F231" i="10"/>
  <c r="E231" i="10"/>
  <c r="C231" i="10"/>
  <c r="B231" i="10"/>
  <c r="A231" i="10"/>
  <c r="F230" i="10"/>
  <c r="I230" i="10" s="1"/>
  <c r="L230" i="10" s="1"/>
  <c r="E230" i="10"/>
  <c r="C230" i="10"/>
  <c r="B230" i="10"/>
  <c r="A230" i="10"/>
  <c r="F229" i="10"/>
  <c r="E229" i="10"/>
  <c r="I229" i="10" s="1"/>
  <c r="L229" i="10" s="1"/>
  <c r="C229" i="10"/>
  <c r="B229" i="10"/>
  <c r="A229" i="10"/>
  <c r="F228" i="10"/>
  <c r="E228" i="10"/>
  <c r="C228" i="10"/>
  <c r="B228" i="10"/>
  <c r="A228" i="10"/>
  <c r="I227" i="10"/>
  <c r="L227" i="10" s="1"/>
  <c r="F227" i="10"/>
  <c r="E227" i="10"/>
  <c r="C227" i="10"/>
  <c r="B227" i="10"/>
  <c r="A227" i="10"/>
  <c r="F226" i="10"/>
  <c r="E226" i="10"/>
  <c r="C226" i="10"/>
  <c r="B226" i="10"/>
  <c r="A226" i="10"/>
  <c r="F225" i="10"/>
  <c r="E225" i="10"/>
  <c r="I225" i="10" s="1"/>
  <c r="L225" i="10" s="1"/>
  <c r="C225" i="10"/>
  <c r="B225" i="10"/>
  <c r="A225" i="10"/>
  <c r="F224" i="10"/>
  <c r="E224" i="10"/>
  <c r="C224" i="10"/>
  <c r="B224" i="10"/>
  <c r="A224" i="10"/>
  <c r="F223" i="10"/>
  <c r="I223" i="10" s="1"/>
  <c r="L223" i="10" s="1"/>
  <c r="E223" i="10"/>
  <c r="C223" i="10"/>
  <c r="B223" i="10"/>
  <c r="A223" i="10"/>
  <c r="F222" i="10"/>
  <c r="I222" i="10" s="1"/>
  <c r="L222" i="10" s="1"/>
  <c r="E222" i="10"/>
  <c r="C222" i="10"/>
  <c r="B222" i="10"/>
  <c r="A222" i="10"/>
  <c r="F221" i="10"/>
  <c r="E221" i="10"/>
  <c r="I221" i="10" s="1"/>
  <c r="L221" i="10" s="1"/>
  <c r="C221" i="10"/>
  <c r="B221" i="10"/>
  <c r="A221" i="10"/>
  <c r="F220" i="10"/>
  <c r="E220" i="10"/>
  <c r="C220" i="10"/>
  <c r="B220" i="10"/>
  <c r="A220" i="10"/>
  <c r="F219" i="10"/>
  <c r="E219" i="10"/>
  <c r="C219" i="10"/>
  <c r="B219" i="10"/>
  <c r="A219" i="10"/>
  <c r="F218" i="10"/>
  <c r="I218" i="10" s="1"/>
  <c r="L218" i="10" s="1"/>
  <c r="E218" i="10"/>
  <c r="C218" i="10"/>
  <c r="B218" i="10"/>
  <c r="A218" i="10"/>
  <c r="F217" i="10"/>
  <c r="E217" i="10"/>
  <c r="C217" i="10"/>
  <c r="B217" i="10"/>
  <c r="A217" i="10"/>
  <c r="F216" i="10"/>
  <c r="E216" i="10"/>
  <c r="C216" i="10"/>
  <c r="B216" i="10"/>
  <c r="A216" i="10"/>
  <c r="I215" i="10"/>
  <c r="L215" i="10" s="1"/>
  <c r="F215" i="10"/>
  <c r="E215" i="10"/>
  <c r="C215" i="10"/>
  <c r="B215" i="10"/>
  <c r="A215" i="10"/>
  <c r="F214" i="10"/>
  <c r="E214" i="10"/>
  <c r="C214" i="10"/>
  <c r="B214" i="10"/>
  <c r="A214" i="10"/>
  <c r="F213" i="10"/>
  <c r="I213" i="10" s="1"/>
  <c r="L213" i="10" s="1"/>
  <c r="E213" i="10"/>
  <c r="C213" i="10"/>
  <c r="B213" i="10"/>
  <c r="A213" i="10"/>
  <c r="F212" i="10"/>
  <c r="E212" i="10"/>
  <c r="C212" i="10"/>
  <c r="B212" i="10"/>
  <c r="A212" i="10"/>
  <c r="F211" i="10"/>
  <c r="E211" i="10"/>
  <c r="C211" i="10"/>
  <c r="B211" i="10"/>
  <c r="A211" i="10"/>
  <c r="F210" i="10"/>
  <c r="I210" i="10" s="1"/>
  <c r="L210" i="10" s="1"/>
  <c r="E210" i="10"/>
  <c r="C210" i="10"/>
  <c r="B210" i="10"/>
  <c r="A210" i="10"/>
  <c r="F209" i="10"/>
  <c r="I209" i="10" s="1"/>
  <c r="L209" i="10" s="1"/>
  <c r="E209" i="10"/>
  <c r="C209" i="10"/>
  <c r="B209" i="10"/>
  <c r="A209" i="10"/>
  <c r="B208" i="10"/>
  <c r="A208" i="10"/>
  <c r="F207" i="10"/>
  <c r="I207" i="10" s="1"/>
  <c r="L207" i="10" s="1"/>
  <c r="E207" i="10"/>
  <c r="C207" i="10"/>
  <c r="B207" i="10"/>
  <c r="A207" i="10"/>
  <c r="F206" i="10"/>
  <c r="E206" i="10"/>
  <c r="I206" i="10" s="1"/>
  <c r="L206" i="10" s="1"/>
  <c r="C206" i="10"/>
  <c r="B206" i="10"/>
  <c r="A206" i="10"/>
  <c r="F205" i="10"/>
  <c r="I205" i="10" s="1"/>
  <c r="L205" i="10" s="1"/>
  <c r="E205" i="10"/>
  <c r="C205" i="10"/>
  <c r="B205" i="10"/>
  <c r="A205" i="10"/>
  <c r="F204" i="10"/>
  <c r="E204" i="10"/>
  <c r="I204" i="10" s="1"/>
  <c r="L204" i="10" s="1"/>
  <c r="C204" i="10"/>
  <c r="B204" i="10"/>
  <c r="A204" i="10"/>
  <c r="F203" i="10"/>
  <c r="I203" i="10" s="1"/>
  <c r="L203" i="10" s="1"/>
  <c r="E203" i="10"/>
  <c r="C203" i="10"/>
  <c r="B203" i="10"/>
  <c r="A203" i="10"/>
  <c r="B202" i="10"/>
  <c r="A202" i="10"/>
  <c r="F201" i="10"/>
  <c r="E201" i="10"/>
  <c r="C201" i="10"/>
  <c r="B201" i="10"/>
  <c r="A201" i="10"/>
  <c r="F200" i="10"/>
  <c r="I200" i="10" s="1"/>
  <c r="L200" i="10" s="1"/>
  <c r="E200" i="10"/>
  <c r="C200" i="10"/>
  <c r="B200" i="10"/>
  <c r="A200" i="10"/>
  <c r="F199" i="10"/>
  <c r="E199" i="10"/>
  <c r="C199" i="10"/>
  <c r="B199" i="10"/>
  <c r="A199" i="10"/>
  <c r="F198" i="10"/>
  <c r="E198" i="10"/>
  <c r="C198" i="10"/>
  <c r="B198" i="10"/>
  <c r="A198" i="10"/>
  <c r="F197" i="10"/>
  <c r="I197" i="10" s="1"/>
  <c r="L197" i="10" s="1"/>
  <c r="E197" i="10"/>
  <c r="C197" i="10"/>
  <c r="B197" i="10"/>
  <c r="A197" i="10"/>
  <c r="F196" i="10"/>
  <c r="I196" i="10" s="1"/>
  <c r="L196" i="10" s="1"/>
  <c r="E196" i="10"/>
  <c r="C196" i="10"/>
  <c r="B196" i="10"/>
  <c r="A196" i="10"/>
  <c r="F195" i="10"/>
  <c r="E195" i="10"/>
  <c r="I195" i="10" s="1"/>
  <c r="L195" i="10" s="1"/>
  <c r="C195" i="10"/>
  <c r="B195" i="10"/>
  <c r="A195" i="10"/>
  <c r="F194" i="10"/>
  <c r="I194" i="10" s="1"/>
  <c r="L194" i="10" s="1"/>
  <c r="E194" i="10"/>
  <c r="C194" i="10"/>
  <c r="B194" i="10"/>
  <c r="A194" i="10"/>
  <c r="F193" i="10"/>
  <c r="E193" i="10"/>
  <c r="I193" i="10" s="1"/>
  <c r="L193" i="10" s="1"/>
  <c r="C193" i="10"/>
  <c r="B193" i="10"/>
  <c r="A193" i="10"/>
  <c r="B192" i="10"/>
  <c r="A192" i="10"/>
  <c r="F191" i="10"/>
  <c r="I191" i="10" s="1"/>
  <c r="L191" i="10" s="1"/>
  <c r="E191" i="10"/>
  <c r="C191" i="10"/>
  <c r="B191" i="10"/>
  <c r="A191" i="10"/>
  <c r="F190" i="10"/>
  <c r="E190" i="10"/>
  <c r="C190" i="10"/>
  <c r="B190" i="10"/>
  <c r="A190" i="10"/>
  <c r="F189" i="10"/>
  <c r="I189" i="10" s="1"/>
  <c r="L189" i="10" s="1"/>
  <c r="E189" i="10"/>
  <c r="C189" i="10"/>
  <c r="B189" i="10"/>
  <c r="A189" i="10"/>
  <c r="F188" i="10"/>
  <c r="E188" i="10"/>
  <c r="C188" i="10"/>
  <c r="B188" i="10"/>
  <c r="A188" i="10"/>
  <c r="F187" i="10"/>
  <c r="I187" i="10" s="1"/>
  <c r="L187" i="10" s="1"/>
  <c r="E187" i="10"/>
  <c r="C187" i="10"/>
  <c r="B187" i="10"/>
  <c r="A187" i="10"/>
  <c r="I186" i="10"/>
  <c r="L186" i="10" s="1"/>
  <c r="F186" i="10"/>
  <c r="E186" i="10"/>
  <c r="C186" i="10"/>
  <c r="B186" i="10"/>
  <c r="A186" i="10"/>
  <c r="F185" i="10"/>
  <c r="E185" i="10"/>
  <c r="C185" i="10"/>
  <c r="B185" i="10"/>
  <c r="A185" i="10"/>
  <c r="F184" i="10"/>
  <c r="E184" i="10"/>
  <c r="C184" i="10"/>
  <c r="B184" i="10"/>
  <c r="A184" i="10"/>
  <c r="F183" i="10"/>
  <c r="I183" i="10" s="1"/>
  <c r="L183" i="10" s="1"/>
  <c r="E183" i="10"/>
  <c r="C183" i="10"/>
  <c r="B183" i="10"/>
  <c r="A183" i="10"/>
  <c r="F182" i="10"/>
  <c r="E182" i="10"/>
  <c r="I182" i="10" s="1"/>
  <c r="L182" i="10" s="1"/>
  <c r="C182" i="10"/>
  <c r="B182" i="10"/>
  <c r="A182" i="10"/>
  <c r="F181" i="10"/>
  <c r="E181" i="10"/>
  <c r="C181" i="10"/>
  <c r="B181" i="10"/>
  <c r="A181" i="10"/>
  <c r="F180" i="10"/>
  <c r="E180" i="10"/>
  <c r="C180" i="10"/>
  <c r="B180" i="10"/>
  <c r="A180" i="10"/>
  <c r="F179" i="10"/>
  <c r="E179" i="10"/>
  <c r="C179" i="10"/>
  <c r="B179" i="10"/>
  <c r="A179" i="10"/>
  <c r="F178" i="10"/>
  <c r="I178" i="10" s="1"/>
  <c r="L178" i="10" s="1"/>
  <c r="E178" i="10"/>
  <c r="C178" i="10"/>
  <c r="B178" i="10"/>
  <c r="A178" i="10"/>
  <c r="F177" i="10"/>
  <c r="I177" i="10" s="1"/>
  <c r="L177" i="10" s="1"/>
  <c r="E177" i="10"/>
  <c r="C177" i="10"/>
  <c r="B177" i="10"/>
  <c r="A177" i="10"/>
  <c r="F176" i="10"/>
  <c r="E176" i="10"/>
  <c r="I176" i="10" s="1"/>
  <c r="L176" i="10" s="1"/>
  <c r="C176" i="10"/>
  <c r="B176" i="10"/>
  <c r="A176" i="10"/>
  <c r="F175" i="10"/>
  <c r="E175" i="10"/>
  <c r="C175" i="10"/>
  <c r="B175" i="10"/>
  <c r="A175" i="10"/>
  <c r="I174" i="10"/>
  <c r="L174" i="10" s="1"/>
  <c r="F174" i="10"/>
  <c r="E174" i="10"/>
  <c r="C174" i="10"/>
  <c r="B174" i="10"/>
  <c r="A174" i="10"/>
  <c r="B173" i="10"/>
  <c r="A173" i="10"/>
  <c r="L172" i="10"/>
  <c r="F172" i="10"/>
  <c r="I172" i="10" s="1"/>
  <c r="E172" i="10"/>
  <c r="C172" i="10"/>
  <c r="B172" i="10"/>
  <c r="A172" i="10"/>
  <c r="F171" i="10"/>
  <c r="E171" i="10"/>
  <c r="C171" i="10"/>
  <c r="B171" i="10"/>
  <c r="A171" i="10"/>
  <c r="F170" i="10"/>
  <c r="I170" i="10" s="1"/>
  <c r="L170" i="10" s="1"/>
  <c r="E170" i="10"/>
  <c r="C170" i="10"/>
  <c r="B170" i="10"/>
  <c r="A170" i="10"/>
  <c r="F169" i="10"/>
  <c r="E169" i="10"/>
  <c r="C169" i="10"/>
  <c r="B169" i="10"/>
  <c r="A169" i="10"/>
  <c r="F168" i="10"/>
  <c r="E168" i="10"/>
  <c r="C168" i="10"/>
  <c r="B168" i="10"/>
  <c r="A168" i="10"/>
  <c r="F167" i="10"/>
  <c r="I167" i="10" s="1"/>
  <c r="L167" i="10" s="1"/>
  <c r="E167" i="10"/>
  <c r="C167" i="10"/>
  <c r="B167" i="10"/>
  <c r="A167" i="10"/>
  <c r="F166" i="10"/>
  <c r="I166" i="10" s="1"/>
  <c r="L166" i="10" s="1"/>
  <c r="E166" i="10"/>
  <c r="C166" i="10"/>
  <c r="B166" i="10"/>
  <c r="A166" i="10"/>
  <c r="F165" i="10"/>
  <c r="E165" i="10"/>
  <c r="C165" i="10"/>
  <c r="B165" i="10"/>
  <c r="A165" i="10"/>
  <c r="F164" i="10"/>
  <c r="I164" i="10" s="1"/>
  <c r="L164" i="10" s="1"/>
  <c r="E164" i="10"/>
  <c r="C164" i="10"/>
  <c r="B164" i="10"/>
  <c r="A164" i="10"/>
  <c r="F163" i="10"/>
  <c r="E163" i="10"/>
  <c r="I163" i="10" s="1"/>
  <c r="L163" i="10" s="1"/>
  <c r="C163" i="10"/>
  <c r="B163" i="10"/>
  <c r="A163" i="10"/>
  <c r="F162" i="10"/>
  <c r="I162" i="10" s="1"/>
  <c r="L162" i="10" s="1"/>
  <c r="E162" i="10"/>
  <c r="C162" i="10"/>
  <c r="B162" i="10"/>
  <c r="A162" i="10"/>
  <c r="F161" i="10"/>
  <c r="E161" i="10"/>
  <c r="C161" i="10"/>
  <c r="B161" i="10"/>
  <c r="A161" i="10"/>
  <c r="F160" i="10"/>
  <c r="I160" i="10" s="1"/>
  <c r="L160" i="10" s="1"/>
  <c r="E160" i="10"/>
  <c r="C160" i="10"/>
  <c r="B160" i="10"/>
  <c r="A160" i="10"/>
  <c r="F159" i="10"/>
  <c r="E159" i="10"/>
  <c r="C159" i="10"/>
  <c r="B159" i="10"/>
  <c r="A159" i="10"/>
  <c r="F158" i="10"/>
  <c r="I158" i="10" s="1"/>
  <c r="L158" i="10" s="1"/>
  <c r="E158" i="10"/>
  <c r="C158" i="10"/>
  <c r="B158" i="10"/>
  <c r="A158" i="10"/>
  <c r="F157" i="10"/>
  <c r="I157" i="10" s="1"/>
  <c r="L157" i="10" s="1"/>
  <c r="E157" i="10"/>
  <c r="C157" i="10"/>
  <c r="B157" i="10"/>
  <c r="A157" i="10"/>
  <c r="F156" i="10"/>
  <c r="E156" i="10"/>
  <c r="C156" i="10"/>
  <c r="B156" i="10"/>
  <c r="A156" i="10"/>
  <c r="B155" i="10"/>
  <c r="A155" i="10"/>
  <c r="F154" i="10"/>
  <c r="E154" i="10"/>
  <c r="C154" i="10"/>
  <c r="B154" i="10"/>
  <c r="A154" i="10"/>
  <c r="F153" i="10"/>
  <c r="E153" i="10"/>
  <c r="C153" i="10"/>
  <c r="B153" i="10"/>
  <c r="A153" i="10"/>
  <c r="I152" i="10"/>
  <c r="L152" i="10" s="1"/>
  <c r="F152" i="10"/>
  <c r="E152" i="10"/>
  <c r="C152" i="10"/>
  <c r="B152" i="10"/>
  <c r="A152" i="10"/>
  <c r="F151" i="10"/>
  <c r="E151" i="10"/>
  <c r="C151" i="10"/>
  <c r="B151" i="10"/>
  <c r="A151" i="10"/>
  <c r="F150" i="10"/>
  <c r="E150" i="10"/>
  <c r="C150" i="10"/>
  <c r="B150" i="10"/>
  <c r="A150" i="10"/>
  <c r="L149" i="10"/>
  <c r="F149" i="10"/>
  <c r="I149" i="10" s="1"/>
  <c r="E149" i="10"/>
  <c r="C149" i="10"/>
  <c r="B149" i="10"/>
  <c r="A149" i="10"/>
  <c r="F148" i="10"/>
  <c r="E148" i="10"/>
  <c r="C148" i="10"/>
  <c r="B148" i="10"/>
  <c r="A148" i="10"/>
  <c r="F147" i="10"/>
  <c r="I147" i="10" s="1"/>
  <c r="L147" i="10" s="1"/>
  <c r="E147" i="10"/>
  <c r="C147" i="10"/>
  <c r="B147" i="10"/>
  <c r="A147" i="10"/>
  <c r="F146" i="10"/>
  <c r="I146" i="10" s="1"/>
  <c r="L146" i="10" s="1"/>
  <c r="E146" i="10"/>
  <c r="C146" i="10"/>
  <c r="B146" i="10"/>
  <c r="A146" i="10"/>
  <c r="F145" i="10"/>
  <c r="E145" i="10"/>
  <c r="C145" i="10"/>
  <c r="B145" i="10"/>
  <c r="A145" i="10"/>
  <c r="F144" i="10"/>
  <c r="I144" i="10" s="1"/>
  <c r="L144" i="10" s="1"/>
  <c r="E144" i="10"/>
  <c r="C144" i="10"/>
  <c r="B144" i="10"/>
  <c r="A144" i="10"/>
  <c r="F143" i="10"/>
  <c r="I143" i="10" s="1"/>
  <c r="L143" i="10" s="1"/>
  <c r="E143" i="10"/>
  <c r="C143" i="10"/>
  <c r="B143" i="10"/>
  <c r="A143" i="10"/>
  <c r="F142" i="10"/>
  <c r="E142" i="10"/>
  <c r="C142" i="10"/>
  <c r="B142" i="10"/>
  <c r="A142" i="10"/>
  <c r="F141" i="10"/>
  <c r="I141" i="10" s="1"/>
  <c r="L141" i="10" s="1"/>
  <c r="E141" i="10"/>
  <c r="C141" i="10"/>
  <c r="B141" i="10"/>
  <c r="A141" i="10"/>
  <c r="F140" i="10"/>
  <c r="E140" i="10"/>
  <c r="I140" i="10" s="1"/>
  <c r="L140" i="10" s="1"/>
  <c r="C140" i="10"/>
  <c r="B140" i="10"/>
  <c r="A140" i="10"/>
  <c r="F139" i="10"/>
  <c r="I139" i="10" s="1"/>
  <c r="L139" i="10" s="1"/>
  <c r="E139" i="10"/>
  <c r="C139" i="10"/>
  <c r="B139" i="10"/>
  <c r="A139" i="10"/>
  <c r="F138" i="10"/>
  <c r="I138" i="10" s="1"/>
  <c r="L138" i="10" s="1"/>
  <c r="E138" i="10"/>
  <c r="C138" i="10"/>
  <c r="B138" i="10"/>
  <c r="A138" i="10"/>
  <c r="F137" i="10"/>
  <c r="I137" i="10" s="1"/>
  <c r="L137" i="10" s="1"/>
  <c r="E137" i="10"/>
  <c r="C137" i="10"/>
  <c r="B137" i="10"/>
  <c r="A137" i="10"/>
  <c r="F136" i="10"/>
  <c r="E136" i="10"/>
  <c r="C136" i="10"/>
  <c r="B136" i="10"/>
  <c r="A136" i="10"/>
  <c r="F135" i="10"/>
  <c r="I135" i="10" s="1"/>
  <c r="L135" i="10" s="1"/>
  <c r="E135" i="10"/>
  <c r="C135" i="10"/>
  <c r="B135" i="10"/>
  <c r="A135" i="10"/>
  <c r="F134" i="10"/>
  <c r="E134" i="10"/>
  <c r="C134" i="10"/>
  <c r="B134" i="10"/>
  <c r="A134" i="10"/>
  <c r="F133" i="10"/>
  <c r="E133" i="10"/>
  <c r="C133" i="10"/>
  <c r="B133" i="10"/>
  <c r="A133" i="10"/>
  <c r="I132" i="10"/>
  <c r="L132" i="10" s="1"/>
  <c r="F132" i="10"/>
  <c r="E132" i="10"/>
  <c r="C132" i="10"/>
  <c r="B132" i="10"/>
  <c r="A132" i="10"/>
  <c r="B131" i="10"/>
  <c r="A131" i="10"/>
  <c r="F130" i="10"/>
  <c r="E130" i="10"/>
  <c r="C130" i="10"/>
  <c r="B130" i="10"/>
  <c r="A130" i="10"/>
  <c r="F129" i="10"/>
  <c r="E129" i="10"/>
  <c r="I129" i="10" s="1"/>
  <c r="L129" i="10" s="1"/>
  <c r="C129" i="10"/>
  <c r="B129" i="10"/>
  <c r="A129" i="10"/>
  <c r="F128" i="10"/>
  <c r="E128" i="10"/>
  <c r="C128" i="10"/>
  <c r="B128" i="10"/>
  <c r="A128" i="10"/>
  <c r="F127" i="10"/>
  <c r="E127" i="10"/>
  <c r="C127" i="10"/>
  <c r="B127" i="10"/>
  <c r="A127" i="10"/>
  <c r="F126" i="10"/>
  <c r="E126" i="10"/>
  <c r="C126" i="10"/>
  <c r="B126" i="10"/>
  <c r="A126" i="10"/>
  <c r="I125" i="10"/>
  <c r="L125" i="10" s="1"/>
  <c r="F125" i="10"/>
  <c r="E125" i="10"/>
  <c r="C125" i="10"/>
  <c r="B125" i="10"/>
  <c r="A125" i="10"/>
  <c r="F124" i="10"/>
  <c r="I124" i="10" s="1"/>
  <c r="L124" i="10" s="1"/>
  <c r="E124" i="10"/>
  <c r="C124" i="10"/>
  <c r="B124" i="10"/>
  <c r="A124" i="10"/>
  <c r="F123" i="10"/>
  <c r="E123" i="10"/>
  <c r="C123" i="10"/>
  <c r="B123" i="10"/>
  <c r="A123" i="10"/>
  <c r="B122" i="10"/>
  <c r="A122" i="10"/>
  <c r="F121" i="10"/>
  <c r="I121" i="10" s="1"/>
  <c r="L121" i="10" s="1"/>
  <c r="E121" i="10"/>
  <c r="C121" i="10"/>
  <c r="B121" i="10"/>
  <c r="A121" i="10"/>
  <c r="F120" i="10"/>
  <c r="E120" i="10"/>
  <c r="C120" i="10"/>
  <c r="B120" i="10"/>
  <c r="A120" i="10"/>
  <c r="F119" i="10"/>
  <c r="I119" i="10" s="1"/>
  <c r="L119" i="10" s="1"/>
  <c r="E119" i="10"/>
  <c r="C119" i="10"/>
  <c r="B119" i="10"/>
  <c r="A119" i="10"/>
  <c r="I118" i="10"/>
  <c r="L118" i="10" s="1"/>
  <c r="F118" i="10"/>
  <c r="E118" i="10"/>
  <c r="C118" i="10"/>
  <c r="B118" i="10"/>
  <c r="A118" i="10"/>
  <c r="B117" i="10"/>
  <c r="A117" i="10"/>
  <c r="L116" i="10"/>
  <c r="F116" i="10"/>
  <c r="I116" i="10" s="1"/>
  <c r="E116" i="10"/>
  <c r="C116" i="10"/>
  <c r="B116" i="10"/>
  <c r="A116" i="10"/>
  <c r="F115" i="10"/>
  <c r="E115" i="10"/>
  <c r="C115" i="10"/>
  <c r="B115" i="10"/>
  <c r="A115" i="10"/>
  <c r="F114" i="10"/>
  <c r="I114" i="10" s="1"/>
  <c r="L114" i="10" s="1"/>
  <c r="E114" i="10"/>
  <c r="C114" i="10"/>
  <c r="B114" i="10"/>
  <c r="A114" i="10"/>
  <c r="F113" i="10"/>
  <c r="I113" i="10" s="1"/>
  <c r="L113" i="10" s="1"/>
  <c r="E113" i="10"/>
  <c r="C113" i="10"/>
  <c r="B113" i="10"/>
  <c r="A113" i="10"/>
  <c r="F112" i="10"/>
  <c r="E112" i="10"/>
  <c r="C112" i="10"/>
  <c r="B112" i="10"/>
  <c r="A112" i="10"/>
  <c r="B111" i="10"/>
  <c r="A111" i="10"/>
  <c r="F110" i="10"/>
  <c r="E110" i="10"/>
  <c r="C110" i="10"/>
  <c r="B110" i="10"/>
  <c r="A110" i="10"/>
  <c r="F109" i="10"/>
  <c r="E109" i="10"/>
  <c r="C109" i="10"/>
  <c r="B109" i="10"/>
  <c r="A109" i="10"/>
  <c r="F108" i="10"/>
  <c r="I108" i="10" s="1"/>
  <c r="L108" i="10" s="1"/>
  <c r="E108" i="10"/>
  <c r="C108" i="10"/>
  <c r="B108" i="10"/>
  <c r="A108" i="10"/>
  <c r="F107" i="10"/>
  <c r="I107" i="10" s="1"/>
  <c r="L107" i="10" s="1"/>
  <c r="E107" i="10"/>
  <c r="C107" i="10"/>
  <c r="B107" i="10"/>
  <c r="A107" i="10"/>
  <c r="B106" i="10"/>
  <c r="A106" i="10"/>
  <c r="I105" i="10"/>
  <c r="L105" i="10" s="1"/>
  <c r="F105" i="10"/>
  <c r="E105" i="10"/>
  <c r="C105" i="10"/>
  <c r="B105" i="10"/>
  <c r="A105" i="10"/>
  <c r="F104" i="10"/>
  <c r="E104" i="10"/>
  <c r="C104" i="10"/>
  <c r="B104" i="10"/>
  <c r="A104" i="10"/>
  <c r="F103" i="10"/>
  <c r="E103" i="10"/>
  <c r="C103" i="10"/>
  <c r="B103" i="10"/>
  <c r="A103" i="10"/>
  <c r="F102" i="10"/>
  <c r="I102" i="10" s="1"/>
  <c r="L102" i="10" s="1"/>
  <c r="E102" i="10"/>
  <c r="C102" i="10"/>
  <c r="B102" i="10"/>
  <c r="A102" i="10"/>
  <c r="B101" i="10"/>
  <c r="A101" i="10"/>
  <c r="F100" i="10"/>
  <c r="E100" i="10"/>
  <c r="C100" i="10"/>
  <c r="B100" i="10"/>
  <c r="A100" i="10"/>
  <c r="F99" i="10"/>
  <c r="E99" i="10"/>
  <c r="C99" i="10"/>
  <c r="B99" i="10"/>
  <c r="A99" i="10"/>
  <c r="F98" i="10"/>
  <c r="E98" i="10"/>
  <c r="C98" i="10"/>
  <c r="B98" i="10"/>
  <c r="A98" i="10"/>
  <c r="F97" i="10"/>
  <c r="I97" i="10" s="1"/>
  <c r="L97" i="10" s="1"/>
  <c r="E97" i="10"/>
  <c r="C97" i="10"/>
  <c r="B97" i="10"/>
  <c r="A97" i="10"/>
  <c r="B96" i="10"/>
  <c r="A96" i="10"/>
  <c r="F95" i="10"/>
  <c r="I95" i="10" s="1"/>
  <c r="L95" i="10" s="1"/>
  <c r="E95" i="10"/>
  <c r="C95" i="10"/>
  <c r="B95" i="10"/>
  <c r="A95" i="10"/>
  <c r="F94" i="10"/>
  <c r="I94" i="10" s="1"/>
  <c r="L94" i="10" s="1"/>
  <c r="E94" i="10"/>
  <c r="C94" i="10"/>
  <c r="B94" i="10"/>
  <c r="A94" i="10"/>
  <c r="F93" i="10"/>
  <c r="E93" i="10"/>
  <c r="C93" i="10"/>
  <c r="B93" i="10"/>
  <c r="A93" i="10"/>
  <c r="F92" i="10"/>
  <c r="E92" i="10"/>
  <c r="C92" i="10"/>
  <c r="B92" i="10"/>
  <c r="A92" i="10"/>
  <c r="I91" i="10"/>
  <c r="L91" i="10" s="1"/>
  <c r="F91" i="10"/>
  <c r="E91" i="10"/>
  <c r="C91" i="10"/>
  <c r="B91" i="10"/>
  <c r="A91" i="10"/>
  <c r="F90" i="10"/>
  <c r="E90" i="10"/>
  <c r="C90" i="10"/>
  <c r="B90" i="10"/>
  <c r="A90" i="10"/>
  <c r="F89" i="10"/>
  <c r="E89" i="10"/>
  <c r="C89" i="10"/>
  <c r="B89" i="10"/>
  <c r="A89" i="10"/>
  <c r="L88" i="10"/>
  <c r="F88" i="10"/>
  <c r="I88" i="10" s="1"/>
  <c r="E88" i="10"/>
  <c r="C88" i="10"/>
  <c r="B88" i="10"/>
  <c r="A88" i="10"/>
  <c r="F87" i="10"/>
  <c r="E87" i="10"/>
  <c r="C87" i="10"/>
  <c r="B87" i="10"/>
  <c r="A87" i="10"/>
  <c r="F86" i="10"/>
  <c r="I86" i="10" s="1"/>
  <c r="L86" i="10" s="1"/>
  <c r="E86" i="10"/>
  <c r="C86" i="10"/>
  <c r="B86" i="10"/>
  <c r="A86" i="10"/>
  <c r="F85" i="10"/>
  <c r="I85" i="10" s="1"/>
  <c r="L85" i="10" s="1"/>
  <c r="E85" i="10"/>
  <c r="C85" i="10"/>
  <c r="B85" i="10"/>
  <c r="A85" i="10"/>
  <c r="F84" i="10"/>
  <c r="E84" i="10"/>
  <c r="C84" i="10"/>
  <c r="B84" i="10"/>
  <c r="A84" i="10"/>
  <c r="F83" i="10"/>
  <c r="I83" i="10" s="1"/>
  <c r="L83" i="10" s="1"/>
  <c r="E83" i="10"/>
  <c r="C83" i="10"/>
  <c r="B83" i="10"/>
  <c r="A83" i="10"/>
  <c r="B82" i="10"/>
  <c r="A82" i="10"/>
  <c r="F81" i="10"/>
  <c r="I81" i="10" s="1"/>
  <c r="L81" i="10" s="1"/>
  <c r="E81" i="10"/>
  <c r="C81" i="10"/>
  <c r="B81" i="10"/>
  <c r="A81" i="10"/>
  <c r="F80" i="10"/>
  <c r="E80" i="10"/>
  <c r="I80" i="10" s="1"/>
  <c r="L80" i="10" s="1"/>
  <c r="C80" i="10"/>
  <c r="B80" i="10"/>
  <c r="A80" i="10"/>
  <c r="F79" i="10"/>
  <c r="I79" i="10" s="1"/>
  <c r="L79" i="10" s="1"/>
  <c r="E79" i="10"/>
  <c r="C79" i="10"/>
  <c r="B79" i="10"/>
  <c r="A79" i="10"/>
  <c r="F78" i="10"/>
  <c r="I78" i="10" s="1"/>
  <c r="L78" i="10" s="1"/>
  <c r="E78" i="10"/>
  <c r="C78" i="10"/>
  <c r="B78" i="10"/>
  <c r="A78" i="10"/>
  <c r="F77" i="10"/>
  <c r="E77" i="10"/>
  <c r="C77" i="10"/>
  <c r="B77" i="10"/>
  <c r="A77" i="10"/>
  <c r="F76" i="10"/>
  <c r="E76" i="10"/>
  <c r="C76" i="10"/>
  <c r="B76" i="10"/>
  <c r="A76" i="10"/>
  <c r="F75" i="10"/>
  <c r="I75" i="10" s="1"/>
  <c r="L75" i="10" s="1"/>
  <c r="E75" i="10"/>
  <c r="C75" i="10"/>
  <c r="B75" i="10"/>
  <c r="A75" i="10"/>
  <c r="F74" i="10"/>
  <c r="E74" i="10"/>
  <c r="C74" i="10"/>
  <c r="B74" i="10"/>
  <c r="A74" i="10"/>
  <c r="F73" i="10"/>
  <c r="E73" i="10"/>
  <c r="C73" i="10"/>
  <c r="B73" i="10"/>
  <c r="A73" i="10"/>
  <c r="F72" i="10"/>
  <c r="I72" i="10" s="1"/>
  <c r="L72" i="10" s="1"/>
  <c r="E72" i="10"/>
  <c r="C72" i="10"/>
  <c r="B72" i="10"/>
  <c r="A72" i="10"/>
  <c r="F71" i="10"/>
  <c r="I71" i="10" s="1"/>
  <c r="L71" i="10" s="1"/>
  <c r="E71" i="10"/>
  <c r="C71" i="10"/>
  <c r="B71" i="10"/>
  <c r="A71" i="10"/>
  <c r="F70" i="10"/>
  <c r="E70" i="10"/>
  <c r="C70" i="10"/>
  <c r="B70" i="10"/>
  <c r="A70" i="10"/>
  <c r="B69" i="10"/>
  <c r="A69" i="10"/>
  <c r="F68" i="10"/>
  <c r="I68" i="10" s="1"/>
  <c r="L68" i="10" s="1"/>
  <c r="E68" i="10"/>
  <c r="C68" i="10"/>
  <c r="B68" i="10"/>
  <c r="A68" i="10"/>
  <c r="G67" i="10"/>
  <c r="H67" i="10" s="1"/>
  <c r="F67" i="10"/>
  <c r="E67" i="10"/>
  <c r="C67" i="10"/>
  <c r="B67" i="10"/>
  <c r="A67" i="10"/>
  <c r="L66" i="10"/>
  <c r="F66" i="10"/>
  <c r="I66" i="10" s="1"/>
  <c r="E66" i="10"/>
  <c r="C66" i="10"/>
  <c r="B66" i="10"/>
  <c r="A66" i="10"/>
  <c r="F65" i="10"/>
  <c r="I65" i="10" s="1"/>
  <c r="L65" i="10" s="1"/>
  <c r="E65" i="10"/>
  <c r="C65" i="10"/>
  <c r="B65" i="10"/>
  <c r="A65" i="10"/>
  <c r="F64" i="10"/>
  <c r="I64" i="10" s="1"/>
  <c r="L64" i="10" s="1"/>
  <c r="E64" i="10"/>
  <c r="C64" i="10"/>
  <c r="B64" i="10"/>
  <c r="A64" i="10"/>
  <c r="F63" i="10"/>
  <c r="I63" i="10" s="1"/>
  <c r="L63" i="10" s="1"/>
  <c r="E63" i="10"/>
  <c r="C63" i="10"/>
  <c r="B63" i="10"/>
  <c r="A63" i="10"/>
  <c r="F62" i="10"/>
  <c r="E62" i="10"/>
  <c r="C62" i="10"/>
  <c r="B62" i="10"/>
  <c r="A62" i="10"/>
  <c r="I61" i="10"/>
  <c r="L61" i="10" s="1"/>
  <c r="F61" i="10"/>
  <c r="E61" i="10"/>
  <c r="C61" i="10"/>
  <c r="B61" i="10"/>
  <c r="A61" i="10"/>
  <c r="F60" i="10"/>
  <c r="E60" i="10"/>
  <c r="C60" i="10"/>
  <c r="B60" i="10"/>
  <c r="A60" i="10"/>
  <c r="F59" i="10"/>
  <c r="E59" i="10"/>
  <c r="C59" i="10"/>
  <c r="B59" i="10"/>
  <c r="A59" i="10"/>
  <c r="F58" i="10"/>
  <c r="E58" i="10"/>
  <c r="C58" i="10"/>
  <c r="B58" i="10"/>
  <c r="A58" i="10"/>
  <c r="F57" i="10"/>
  <c r="I57" i="10" s="1"/>
  <c r="L57" i="10" s="1"/>
  <c r="E57" i="10"/>
  <c r="C57" i="10"/>
  <c r="B57" i="10"/>
  <c r="A57" i="10"/>
  <c r="F56" i="10"/>
  <c r="I56" i="10" s="1"/>
  <c r="L56" i="10" s="1"/>
  <c r="E56" i="10"/>
  <c r="C56" i="10"/>
  <c r="B56" i="10"/>
  <c r="A56" i="10"/>
  <c r="G55" i="10"/>
  <c r="H55" i="10" s="1"/>
  <c r="F55" i="10"/>
  <c r="E55" i="10"/>
  <c r="K55" i="10" s="1"/>
  <c r="C55" i="10"/>
  <c r="B55" i="10"/>
  <c r="A55" i="10"/>
  <c r="G54" i="10"/>
  <c r="H54" i="10" s="1"/>
  <c r="F54" i="10"/>
  <c r="E54" i="10"/>
  <c r="C54" i="10"/>
  <c r="B54" i="10"/>
  <c r="A54" i="10"/>
  <c r="B53" i="10"/>
  <c r="A53" i="10"/>
  <c r="K52" i="10"/>
  <c r="H52" i="10"/>
  <c r="F52" i="10"/>
  <c r="E52" i="10"/>
  <c r="J52" i="10" s="1"/>
  <c r="C52" i="10"/>
  <c r="B52" i="10"/>
  <c r="A52" i="10"/>
  <c r="I51" i="10"/>
  <c r="H51" i="10"/>
  <c r="F51" i="10"/>
  <c r="E51" i="10"/>
  <c r="K51" i="10" s="1"/>
  <c r="C51" i="10"/>
  <c r="B51" i="10"/>
  <c r="A51" i="10"/>
  <c r="K50" i="10"/>
  <c r="H50" i="10"/>
  <c r="F50" i="10"/>
  <c r="I50" i="10" s="1"/>
  <c r="E50" i="10"/>
  <c r="J50" i="10" s="1"/>
  <c r="C50" i="10"/>
  <c r="B50" i="10"/>
  <c r="A50" i="10"/>
  <c r="G49" i="10"/>
  <c r="H49" i="10" s="1"/>
  <c r="F49" i="10"/>
  <c r="E49" i="10"/>
  <c r="C49" i="10"/>
  <c r="B49" i="10"/>
  <c r="A49" i="10"/>
  <c r="H48" i="10"/>
  <c r="G48" i="10"/>
  <c r="F48" i="10"/>
  <c r="E48" i="10"/>
  <c r="C48" i="10"/>
  <c r="B48" i="10"/>
  <c r="A48" i="10"/>
  <c r="G47" i="10"/>
  <c r="J47" i="10" s="1"/>
  <c r="F47" i="10"/>
  <c r="I47" i="10" s="1"/>
  <c r="E47" i="10"/>
  <c r="C47" i="10"/>
  <c r="B47" i="10"/>
  <c r="A47" i="10"/>
  <c r="G46" i="10"/>
  <c r="H46" i="10" s="1"/>
  <c r="F46" i="10"/>
  <c r="E46" i="10"/>
  <c r="J46" i="10" s="1"/>
  <c r="C46" i="10"/>
  <c r="B46" i="10"/>
  <c r="A46" i="10"/>
  <c r="H45" i="10"/>
  <c r="G45" i="10"/>
  <c r="F45" i="10"/>
  <c r="E45" i="10"/>
  <c r="I45" i="10" s="1"/>
  <c r="C45" i="10"/>
  <c r="B45" i="10"/>
  <c r="A45" i="10"/>
  <c r="I44" i="10"/>
  <c r="H44" i="10"/>
  <c r="K44" i="10" s="1"/>
  <c r="L44" i="10" s="1"/>
  <c r="F44" i="10"/>
  <c r="E44" i="10"/>
  <c r="J44" i="10" s="1"/>
  <c r="C44" i="10"/>
  <c r="B44" i="10"/>
  <c r="A44" i="10"/>
  <c r="H43" i="10"/>
  <c r="F43" i="10"/>
  <c r="E43" i="10"/>
  <c r="K43" i="10" s="1"/>
  <c r="C43" i="10"/>
  <c r="B43" i="10"/>
  <c r="A43" i="10"/>
  <c r="H42" i="10"/>
  <c r="G42" i="10"/>
  <c r="F42" i="10"/>
  <c r="E42" i="10"/>
  <c r="C42" i="10"/>
  <c r="B42" i="10"/>
  <c r="A42" i="10"/>
  <c r="G41" i="10"/>
  <c r="J41" i="10" s="1"/>
  <c r="F41" i="10"/>
  <c r="I41" i="10" s="1"/>
  <c r="E41" i="10"/>
  <c r="C41" i="10"/>
  <c r="B41" i="10"/>
  <c r="A41" i="10"/>
  <c r="G40" i="10"/>
  <c r="H40" i="10" s="1"/>
  <c r="F40" i="10"/>
  <c r="E40" i="10"/>
  <c r="J40" i="10" s="1"/>
  <c r="C40" i="10"/>
  <c r="B40" i="10"/>
  <c r="A40" i="10"/>
  <c r="H39" i="10"/>
  <c r="G39" i="10"/>
  <c r="F39" i="10"/>
  <c r="E39" i="10"/>
  <c r="C39" i="10"/>
  <c r="B39" i="10"/>
  <c r="A39" i="10"/>
  <c r="B38" i="10"/>
  <c r="A38" i="10"/>
  <c r="K36" i="10"/>
  <c r="L36" i="10" s="1"/>
  <c r="J36" i="10"/>
  <c r="I36" i="10"/>
  <c r="J35"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I30" i="10" s="1"/>
  <c r="E30" i="10"/>
  <c r="J30" i="10" s="1"/>
  <c r="C30" i="10"/>
  <c r="B30" i="10"/>
  <c r="A30" i="10"/>
  <c r="H29" i="10"/>
  <c r="F29" i="10"/>
  <c r="E29" i="10"/>
  <c r="K29" i="10" s="1"/>
  <c r="C29" i="10"/>
  <c r="B29" i="10"/>
  <c r="A29" i="10"/>
  <c r="B28" i="10"/>
  <c r="A28" i="10"/>
  <c r="H27" i="10"/>
  <c r="F27" i="10"/>
  <c r="E27" i="10"/>
  <c r="K27" i="10" s="1"/>
  <c r="C27" i="10"/>
  <c r="B27" i="10"/>
  <c r="A27" i="10"/>
  <c r="H26" i="10"/>
  <c r="K26" i="10" s="1"/>
  <c r="F26" i="10"/>
  <c r="I26" i="10" s="1"/>
  <c r="E26" i="10"/>
  <c r="J26" i="10" s="1"/>
  <c r="C26" i="10"/>
  <c r="B26" i="10"/>
  <c r="A26" i="10"/>
  <c r="H25" i="10"/>
  <c r="F25" i="10"/>
  <c r="E25" i="10"/>
  <c r="J25" i="10" s="1"/>
  <c r="C25" i="10"/>
  <c r="B25" i="10"/>
  <c r="A25" i="10"/>
  <c r="B24" i="10"/>
  <c r="A24" i="10"/>
  <c r="F23" i="10"/>
  <c r="I23" i="10" s="1"/>
  <c r="E23" i="10"/>
  <c r="K23" i="10" s="1"/>
  <c r="C23" i="10"/>
  <c r="B23" i="10"/>
  <c r="A23" i="10"/>
  <c r="G22" i="10"/>
  <c r="J22" i="10" s="1"/>
  <c r="F22" i="10"/>
  <c r="E22" i="10"/>
  <c r="C22" i="10"/>
  <c r="B22" i="10"/>
  <c r="A22" i="10"/>
  <c r="H21" i="10"/>
  <c r="F21" i="10"/>
  <c r="E21" i="10"/>
  <c r="I21" i="10" s="1"/>
  <c r="C21" i="10"/>
  <c r="B21" i="10"/>
  <c r="A21" i="10"/>
  <c r="H20" i="10"/>
  <c r="K20" i="10" s="1"/>
  <c r="L20" i="10" s="1"/>
  <c r="F20" i="10"/>
  <c r="I20" i="10" s="1"/>
  <c r="E20" i="10"/>
  <c r="J20" i="10" s="1"/>
  <c r="C20" i="10"/>
  <c r="B20" i="10"/>
  <c r="A20" i="10"/>
  <c r="F19" i="10"/>
  <c r="I19" i="10" s="1"/>
  <c r="E19" i="10"/>
  <c r="K19" i="10" s="1"/>
  <c r="C19" i="10"/>
  <c r="B19" i="10"/>
  <c r="A19" i="10"/>
  <c r="B18" i="10"/>
  <c r="A18" i="10"/>
  <c r="N39" i="7"/>
  <c r="K49" i="12" l="1"/>
  <c r="K59" i="12"/>
  <c r="K23" i="12"/>
  <c r="K45" i="12"/>
  <c r="J54" i="12"/>
  <c r="K55" i="12"/>
  <c r="K20" i="12"/>
  <c r="J43" i="12"/>
  <c r="H19" i="12"/>
  <c r="K19" i="12" s="1"/>
  <c r="H39" i="12"/>
  <c r="K39" i="12" s="1"/>
  <c r="J216" i="12"/>
  <c r="K216" i="12" s="1"/>
  <c r="H216" i="12"/>
  <c r="G221" i="12"/>
  <c r="J221" i="12" s="1"/>
  <c r="K221" i="12" s="1"/>
  <c r="I221" i="12"/>
  <c r="J232" i="12"/>
  <c r="H232" i="12"/>
  <c r="G237" i="12"/>
  <c r="J237" i="12" s="1"/>
  <c r="K237" i="12" s="1"/>
  <c r="I237" i="12"/>
  <c r="I270" i="12"/>
  <c r="G270" i="12"/>
  <c r="J270" i="12" s="1"/>
  <c r="K270" i="12" s="1"/>
  <c r="J272" i="12"/>
  <c r="I272" i="12"/>
  <c r="H272" i="12"/>
  <c r="G302" i="12"/>
  <c r="J302" i="12" s="1"/>
  <c r="K302" i="12" s="1"/>
  <c r="I302" i="12"/>
  <c r="I31" i="12"/>
  <c r="H43" i="12"/>
  <c r="H47" i="12"/>
  <c r="K47" i="12" s="1"/>
  <c r="H54" i="12"/>
  <c r="H58" i="12"/>
  <c r="K58" i="12" s="1"/>
  <c r="H89" i="12"/>
  <c r="K89" i="12" s="1"/>
  <c r="G17" i="12"/>
  <c r="J17" i="12" s="1"/>
  <c r="H18" i="12"/>
  <c r="K18" i="12" s="1"/>
  <c r="I19" i="12"/>
  <c r="G21" i="12"/>
  <c r="J21" i="12" s="1"/>
  <c r="K21" i="12" s="1"/>
  <c r="G24" i="12"/>
  <c r="J24" i="12" s="1"/>
  <c r="K24" i="12" s="1"/>
  <c r="H25" i="12"/>
  <c r="K25" i="12" s="1"/>
  <c r="G27" i="12"/>
  <c r="J27" i="12" s="1"/>
  <c r="K27" i="12" s="1"/>
  <c r="H28" i="12"/>
  <c r="K28" i="12" s="1"/>
  <c r="J29" i="12"/>
  <c r="K29" i="12" s="1"/>
  <c r="J31" i="12"/>
  <c r="K31" i="12" s="1"/>
  <c r="H38" i="12"/>
  <c r="K38" i="12" s="1"/>
  <c r="I39" i="12"/>
  <c r="H42" i="12"/>
  <c r="K42" i="12" s="1"/>
  <c r="I43" i="12"/>
  <c r="H46" i="12"/>
  <c r="K46" i="12" s="1"/>
  <c r="I47" i="12"/>
  <c r="H50" i="12"/>
  <c r="K50" i="12" s="1"/>
  <c r="H53" i="12"/>
  <c r="K53" i="12" s="1"/>
  <c r="I54" i="12"/>
  <c r="H57" i="12"/>
  <c r="K57" i="12" s="1"/>
  <c r="I58" i="12"/>
  <c r="J62" i="12"/>
  <c r="I62" i="12"/>
  <c r="H62" i="12"/>
  <c r="K70" i="12"/>
  <c r="H70" i="12"/>
  <c r="I71" i="12"/>
  <c r="G72" i="12"/>
  <c r="J72" i="12" s="1"/>
  <c r="K72" i="12" s="1"/>
  <c r="I74" i="12"/>
  <c r="H85" i="12"/>
  <c r="K85" i="12" s="1"/>
  <c r="I86" i="12"/>
  <c r="G87" i="12"/>
  <c r="J87" i="12" s="1"/>
  <c r="K87" i="12" s="1"/>
  <c r="I89" i="12"/>
  <c r="K90" i="12"/>
  <c r="J92" i="12"/>
  <c r="K92" i="12" s="1"/>
  <c r="I92" i="12"/>
  <c r="H92" i="12"/>
  <c r="K93" i="12"/>
  <c r="I97" i="12"/>
  <c r="G97" i="12"/>
  <c r="J97" i="12" s="1"/>
  <c r="K97" i="12" s="1"/>
  <c r="J105" i="12"/>
  <c r="I105" i="12"/>
  <c r="H105" i="12"/>
  <c r="K106" i="12"/>
  <c r="J112" i="12"/>
  <c r="I112" i="12"/>
  <c r="H112" i="12"/>
  <c r="K113" i="12"/>
  <c r="J119" i="12"/>
  <c r="I119" i="12"/>
  <c r="H119" i="12"/>
  <c r="I124" i="12"/>
  <c r="G124" i="12"/>
  <c r="J124" i="12" s="1"/>
  <c r="K124" i="12" s="1"/>
  <c r="I131" i="12"/>
  <c r="G131" i="12"/>
  <c r="J131" i="12" s="1"/>
  <c r="K131" i="12" s="1"/>
  <c r="J137" i="12"/>
  <c r="K137" i="12" s="1"/>
  <c r="I137" i="12"/>
  <c r="H137" i="12"/>
  <c r="K138" i="12"/>
  <c r="G176" i="12"/>
  <c r="J176" i="12" s="1"/>
  <c r="K176" i="12" s="1"/>
  <c r="I176" i="12"/>
  <c r="G184" i="12"/>
  <c r="J184" i="12" s="1"/>
  <c r="K184" i="12" s="1"/>
  <c r="I184" i="12"/>
  <c r="J204" i="12"/>
  <c r="I204" i="12"/>
  <c r="H204" i="12"/>
  <c r="J252" i="12"/>
  <c r="I252" i="12"/>
  <c r="H252" i="12"/>
  <c r="I29" i="12"/>
  <c r="J69" i="12"/>
  <c r="K69" i="12" s="1"/>
  <c r="I69" i="12"/>
  <c r="H74" i="12"/>
  <c r="I110" i="12"/>
  <c r="G110" i="12"/>
  <c r="J110" i="12" s="1"/>
  <c r="K110" i="12" s="1"/>
  <c r="I128" i="12"/>
  <c r="G128" i="12"/>
  <c r="J128" i="12" s="1"/>
  <c r="K128" i="12" s="1"/>
  <c r="I135" i="12"/>
  <c r="G135" i="12"/>
  <c r="J135" i="12" s="1"/>
  <c r="K135" i="12" s="1"/>
  <c r="J141" i="12"/>
  <c r="K141" i="12" s="1"/>
  <c r="I141" i="12"/>
  <c r="J159" i="12"/>
  <c r="I159" i="12"/>
  <c r="I18" i="12"/>
  <c r="I371" i="12" s="1"/>
  <c r="H11" i="12" s="1"/>
  <c r="I25" i="12"/>
  <c r="I28" i="12"/>
  <c r="I30" i="12"/>
  <c r="G35" i="12"/>
  <c r="J35" i="12" s="1"/>
  <c r="H37" i="12"/>
  <c r="K37" i="12" s="1"/>
  <c r="I38" i="12"/>
  <c r="I42" i="12"/>
  <c r="I46" i="12"/>
  <c r="I50" i="12"/>
  <c r="I53" i="12"/>
  <c r="H56" i="12"/>
  <c r="K56" i="12" s="1"/>
  <c r="I57" i="12"/>
  <c r="H60" i="12"/>
  <c r="K60" i="12" s="1"/>
  <c r="K63" i="12"/>
  <c r="H63" i="12"/>
  <c r="I64" i="12"/>
  <c r="G65" i="12"/>
  <c r="J65" i="12" s="1"/>
  <c r="K65" i="12" s="1"/>
  <c r="G68" i="12"/>
  <c r="J68" i="12" s="1"/>
  <c r="K68" i="12" s="1"/>
  <c r="I70" i="12"/>
  <c r="J77" i="12"/>
  <c r="I77" i="12"/>
  <c r="H77" i="12"/>
  <c r="K81" i="12"/>
  <c r="H81" i="12"/>
  <c r="I82" i="12"/>
  <c r="G83" i="12"/>
  <c r="J83" i="12" s="1"/>
  <c r="K83" i="12" s="1"/>
  <c r="I85" i="12"/>
  <c r="I100" i="12"/>
  <c r="G100" i="12"/>
  <c r="J100" i="12" s="1"/>
  <c r="K100" i="12" s="1"/>
  <c r="J126" i="12"/>
  <c r="K126" i="12" s="1"/>
  <c r="I126" i="12"/>
  <c r="H126" i="12"/>
  <c r="J133" i="12"/>
  <c r="K133" i="12" s="1"/>
  <c r="I133" i="12"/>
  <c r="H133" i="12"/>
  <c r="I143" i="12"/>
  <c r="G143" i="12"/>
  <c r="J143" i="12" s="1"/>
  <c r="K143" i="12" s="1"/>
  <c r="K144" i="12"/>
  <c r="J208" i="12"/>
  <c r="K208" i="12" s="1"/>
  <c r="H208" i="12"/>
  <c r="G213" i="12"/>
  <c r="J213" i="12" s="1"/>
  <c r="K213" i="12" s="1"/>
  <c r="I213" i="12"/>
  <c r="J224" i="12"/>
  <c r="K224" i="12" s="1"/>
  <c r="H224" i="12"/>
  <c r="G229" i="12"/>
  <c r="J229" i="12" s="1"/>
  <c r="K229" i="12" s="1"/>
  <c r="I229" i="12"/>
  <c r="J240" i="12"/>
  <c r="K240" i="12" s="1"/>
  <c r="H240" i="12"/>
  <c r="G284" i="12"/>
  <c r="J284" i="12" s="1"/>
  <c r="K284" i="12" s="1"/>
  <c r="I284" i="12"/>
  <c r="J66" i="12"/>
  <c r="K66" i="12" s="1"/>
  <c r="I66" i="12"/>
  <c r="K74" i="12"/>
  <c r="J84" i="12"/>
  <c r="K84" i="12" s="1"/>
  <c r="I84" i="12"/>
  <c r="I117" i="12"/>
  <c r="G117" i="12"/>
  <c r="J117" i="12" s="1"/>
  <c r="K117" i="12" s="1"/>
  <c r="H159" i="12"/>
  <c r="I63" i="12"/>
  <c r="J73" i="12"/>
  <c r="K73" i="12" s="1"/>
  <c r="I73" i="12"/>
  <c r="H73" i="12"/>
  <c r="K78" i="12"/>
  <c r="I79" i="12"/>
  <c r="I81" i="12"/>
  <c r="J88" i="12"/>
  <c r="I88" i="12"/>
  <c r="H88" i="12"/>
  <c r="J95" i="12"/>
  <c r="I95" i="12"/>
  <c r="H95" i="12"/>
  <c r="K96" i="12"/>
  <c r="J102" i="12"/>
  <c r="I102" i="12"/>
  <c r="H102" i="12"/>
  <c r="K103" i="12"/>
  <c r="I107" i="12"/>
  <c r="G107" i="12"/>
  <c r="J107" i="12" s="1"/>
  <c r="K107" i="12" s="1"/>
  <c r="I114" i="12"/>
  <c r="G114" i="12"/>
  <c r="J114" i="12" s="1"/>
  <c r="K114" i="12" s="1"/>
  <c r="J122" i="12"/>
  <c r="I122" i="12"/>
  <c r="H122" i="12"/>
  <c r="K123" i="12"/>
  <c r="K130" i="12"/>
  <c r="I139" i="12"/>
  <c r="G139" i="12"/>
  <c r="J139" i="12" s="1"/>
  <c r="K139" i="12" s="1"/>
  <c r="J167" i="12"/>
  <c r="K167" i="12" s="1"/>
  <c r="I167" i="12"/>
  <c r="H167" i="12"/>
  <c r="J179" i="12"/>
  <c r="K179" i="12" s="1"/>
  <c r="H179" i="12"/>
  <c r="J187" i="12"/>
  <c r="I187" i="12"/>
  <c r="H187" i="12"/>
  <c r="J197" i="12"/>
  <c r="I197" i="12"/>
  <c r="H197" i="12"/>
  <c r="I216" i="12"/>
  <c r="I232" i="12"/>
  <c r="I144" i="12"/>
  <c r="J152" i="12"/>
  <c r="K152" i="12" s="1"/>
  <c r="I152" i="12"/>
  <c r="H152" i="12"/>
  <c r="J155" i="12"/>
  <c r="K155" i="12" s="1"/>
  <c r="I155" i="12"/>
  <c r="H155" i="12"/>
  <c r="J160" i="12"/>
  <c r="K160" i="12" s="1"/>
  <c r="I160" i="12"/>
  <c r="I162" i="12"/>
  <c r="J168" i="12"/>
  <c r="K168" i="12" s="1"/>
  <c r="I168" i="12"/>
  <c r="I170" i="12"/>
  <c r="J174" i="12"/>
  <c r="K174" i="12" s="1"/>
  <c r="I174" i="12"/>
  <c r="H174" i="12"/>
  <c r="J182" i="12"/>
  <c r="K182" i="12" s="1"/>
  <c r="I182" i="12"/>
  <c r="H182" i="12"/>
  <c r="J193" i="12"/>
  <c r="I193" i="12"/>
  <c r="H193" i="12"/>
  <c r="J198" i="12"/>
  <c r="K198" i="12" s="1"/>
  <c r="I198" i="12"/>
  <c r="J205" i="12"/>
  <c r="K205" i="12" s="1"/>
  <c r="I205" i="12"/>
  <c r="J211" i="12"/>
  <c r="I211" i="12"/>
  <c r="H211" i="12"/>
  <c r="J219" i="12"/>
  <c r="K219" i="12" s="1"/>
  <c r="I219" i="12"/>
  <c r="H219" i="12"/>
  <c r="J227" i="12"/>
  <c r="K227" i="12" s="1"/>
  <c r="I227" i="12"/>
  <c r="H227" i="12"/>
  <c r="J235" i="12"/>
  <c r="I235" i="12"/>
  <c r="H235" i="12"/>
  <c r="I250" i="12"/>
  <c r="K253" i="12"/>
  <c r="J267" i="12"/>
  <c r="K267" i="12" s="1"/>
  <c r="I267" i="12"/>
  <c r="H267" i="12"/>
  <c r="I287" i="12"/>
  <c r="I315" i="12"/>
  <c r="H315" i="12"/>
  <c r="K315" i="12" s="1"/>
  <c r="J148" i="12"/>
  <c r="I148" i="12"/>
  <c r="H148" i="12"/>
  <c r="K156" i="12"/>
  <c r="J163" i="12"/>
  <c r="I163" i="12"/>
  <c r="H163" i="12"/>
  <c r="J175" i="12"/>
  <c r="K175" i="12" s="1"/>
  <c r="I175" i="12"/>
  <c r="I177" i="12"/>
  <c r="J183" i="12"/>
  <c r="K183" i="12" s="1"/>
  <c r="I183" i="12"/>
  <c r="I185" i="12"/>
  <c r="K194"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K269" i="12" s="1"/>
  <c r="I269" i="12"/>
  <c r="I285" i="12"/>
  <c r="G285" i="12"/>
  <c r="J285" i="12" s="1"/>
  <c r="K285" i="12" s="1"/>
  <c r="J297" i="12"/>
  <c r="I297" i="12"/>
  <c r="H297" i="12"/>
  <c r="I313" i="12"/>
  <c r="H313" i="12"/>
  <c r="J313" i="12"/>
  <c r="K149" i="12"/>
  <c r="K157" i="12"/>
  <c r="K164" i="12"/>
  <c r="I164" i="12"/>
  <c r="K165" i="12"/>
  <c r="J178" i="12"/>
  <c r="I178" i="12"/>
  <c r="H178" i="12"/>
  <c r="J186" i="12"/>
  <c r="K186" i="12" s="1"/>
  <c r="I186" i="12"/>
  <c r="H186" i="12"/>
  <c r="K195" i="12"/>
  <c r="K201" i="12"/>
  <c r="I201" i="12"/>
  <c r="K202" i="12"/>
  <c r="J207" i="12"/>
  <c r="K207" i="12" s="1"/>
  <c r="I207" i="12"/>
  <c r="H207" i="12"/>
  <c r="I209" i="12"/>
  <c r="J215" i="12"/>
  <c r="K215" i="12" s="1"/>
  <c r="I215" i="12"/>
  <c r="H215" i="12"/>
  <c r="I217" i="12"/>
  <c r="J223" i="12"/>
  <c r="K223" i="12" s="1"/>
  <c r="I223" i="12"/>
  <c r="H223" i="12"/>
  <c r="I225" i="12"/>
  <c r="J231" i="12"/>
  <c r="K231" i="12" s="1"/>
  <c r="I231" i="12"/>
  <c r="H231" i="12"/>
  <c r="I233" i="12"/>
  <c r="J239" i="12"/>
  <c r="K239" i="12" s="1"/>
  <c r="I239" i="12"/>
  <c r="H239" i="12"/>
  <c r="J248" i="12"/>
  <c r="K248" i="12" s="1"/>
  <c r="I248" i="12"/>
  <c r="J282" i="12"/>
  <c r="I282" i="12"/>
  <c r="H282" i="12"/>
  <c r="H287" i="12"/>
  <c r="K287" i="12" s="1"/>
  <c r="K295" i="12"/>
  <c r="J300" i="12"/>
  <c r="I300" i="12"/>
  <c r="H300" i="12"/>
  <c r="J326" i="12"/>
  <c r="I326" i="12"/>
  <c r="H326" i="12"/>
  <c r="H243" i="12"/>
  <c r="K243" i="12" s="1"/>
  <c r="H247" i="12"/>
  <c r="K247" i="12" s="1"/>
  <c r="H251" i="12"/>
  <c r="K251" i="12" s="1"/>
  <c r="J263" i="12"/>
  <c r="K263" i="12" s="1"/>
  <c r="I263" i="12"/>
  <c r="H263" i="12"/>
  <c r="H268" i="12"/>
  <c r="K268" i="12" s="1"/>
  <c r="K283" i="12"/>
  <c r="H283" i="12"/>
  <c r="J290" i="12"/>
  <c r="I290" i="12"/>
  <c r="H290" i="12"/>
  <c r="J293" i="12"/>
  <c r="I293" i="12"/>
  <c r="H293" i="12"/>
  <c r="K298" i="12"/>
  <c r="H298" i="12"/>
  <c r="H301" i="12"/>
  <c r="K301" i="12" s="1"/>
  <c r="J320" i="12"/>
  <c r="K320" i="12" s="1"/>
  <c r="J321" i="12"/>
  <c r="K321" i="12" s="1"/>
  <c r="I356" i="12"/>
  <c r="G356" i="12"/>
  <c r="J356" i="12" s="1"/>
  <c r="K356" i="12" s="1"/>
  <c r="I358" i="12"/>
  <c r="G358" i="12"/>
  <c r="J358" i="12" s="1"/>
  <c r="K358" i="12" s="1"/>
  <c r="H162" i="12"/>
  <c r="K162" i="12" s="1"/>
  <c r="H166" i="12"/>
  <c r="K166" i="12" s="1"/>
  <c r="H170" i="12"/>
  <c r="K170" i="12" s="1"/>
  <c r="H173" i="12"/>
  <c r="K173" i="12" s="1"/>
  <c r="H177" i="12"/>
  <c r="K177" i="12" s="1"/>
  <c r="H181" i="12"/>
  <c r="K181" i="12" s="1"/>
  <c r="H203" i="12"/>
  <c r="K203" i="12" s="1"/>
  <c r="H210" i="12"/>
  <c r="K210" i="12" s="1"/>
  <c r="H214" i="12"/>
  <c r="K214" i="12" s="1"/>
  <c r="H218" i="12"/>
  <c r="K218" i="12" s="1"/>
  <c r="H222" i="12"/>
  <c r="K222" i="12" s="1"/>
  <c r="H226" i="12"/>
  <c r="K226" i="12" s="1"/>
  <c r="H230" i="12"/>
  <c r="K230" i="12" s="1"/>
  <c r="H234" i="12"/>
  <c r="K234" i="12" s="1"/>
  <c r="H238" i="12"/>
  <c r="K238" i="12" s="1"/>
  <c r="H242" i="12"/>
  <c r="K242" i="12" s="1"/>
  <c r="I243" i="12"/>
  <c r="H246" i="12"/>
  <c r="K246" i="12" s="1"/>
  <c r="I247" i="12"/>
  <c r="H250" i="12"/>
  <c r="K250" i="12" s="1"/>
  <c r="I251" i="12"/>
  <c r="H254" i="12"/>
  <c r="K254" i="12" s="1"/>
  <c r="J256" i="12"/>
  <c r="I256" i="12"/>
  <c r="H256" i="12"/>
  <c r="J259" i="12"/>
  <c r="I259" i="12"/>
  <c r="H259" i="12"/>
  <c r="K264" i="12"/>
  <c r="H264" i="12"/>
  <c r="I265" i="12"/>
  <c r="G266" i="12"/>
  <c r="J266" i="12" s="1"/>
  <c r="K266" i="12" s="1"/>
  <c r="I268" i="12"/>
  <c r="J275" i="12"/>
  <c r="I275" i="12"/>
  <c r="H275" i="12"/>
  <c r="I280" i="12"/>
  <c r="G281" i="12"/>
  <c r="J281" i="12" s="1"/>
  <c r="K281" i="12" s="1"/>
  <c r="I283" i="12"/>
  <c r="K291" i="12"/>
  <c r="H291" i="12"/>
  <c r="K294" i="12"/>
  <c r="H294" i="12"/>
  <c r="I295" i="12"/>
  <c r="G296" i="12"/>
  <c r="J296" i="12" s="1"/>
  <c r="K296" i="12" s="1"/>
  <c r="I298" i="12"/>
  <c r="I301" i="12"/>
  <c r="I305" i="12"/>
  <c r="H305" i="12"/>
  <c r="K305" i="12" s="1"/>
  <c r="J307" i="12"/>
  <c r="K307" i="12" s="1"/>
  <c r="J308" i="12"/>
  <c r="K308" i="12" s="1"/>
  <c r="J341" i="12"/>
  <c r="K341" i="12" s="1"/>
  <c r="I341" i="12"/>
  <c r="H341" i="12"/>
  <c r="K257" i="12"/>
  <c r="K260" i="12"/>
  <c r="I261" i="12"/>
  <c r="G262" i="12"/>
  <c r="J262" i="12" s="1"/>
  <c r="K262" i="12" s="1"/>
  <c r="I264" i="12"/>
  <c r="J271" i="12"/>
  <c r="K271" i="12" s="1"/>
  <c r="I271" i="12"/>
  <c r="H271" i="12"/>
  <c r="K276" i="12"/>
  <c r="I277" i="12"/>
  <c r="G278" i="12"/>
  <c r="J278" i="12" s="1"/>
  <c r="K278" i="12" s="1"/>
  <c r="J286" i="12"/>
  <c r="I286" i="12"/>
  <c r="H286" i="12"/>
  <c r="I288" i="12"/>
  <c r="I291" i="12"/>
  <c r="I294" i="12"/>
  <c r="K327" i="12"/>
  <c r="J330" i="12"/>
  <c r="I330" i="12"/>
  <c r="H330" i="12"/>
  <c r="J348" i="12"/>
  <c r="K348" i="12" s="1"/>
  <c r="K359" i="12"/>
  <c r="I364" i="12"/>
  <c r="G364" i="12"/>
  <c r="J364" i="12" s="1"/>
  <c r="K364" i="12" s="1"/>
  <c r="I366" i="12"/>
  <c r="G366" i="12"/>
  <c r="J366" i="12" s="1"/>
  <c r="K366" i="12" s="1"/>
  <c r="I303" i="12"/>
  <c r="I309" i="12"/>
  <c r="J309" i="12"/>
  <c r="K309" i="12" s="1"/>
  <c r="J310" i="12"/>
  <c r="K310" i="12" s="1"/>
  <c r="I317" i="12"/>
  <c r="J317" i="12"/>
  <c r="K317" i="12" s="1"/>
  <c r="J318" i="12"/>
  <c r="K318" i="12" s="1"/>
  <c r="J322" i="12"/>
  <c r="K322" i="12" s="1"/>
  <c r="I322" i="12"/>
  <c r="J333" i="12"/>
  <c r="K333" i="12" s="1"/>
  <c r="K335" i="12"/>
  <c r="I336" i="12"/>
  <c r="J338" i="12"/>
  <c r="K338" i="12" s="1"/>
  <c r="I338" i="12"/>
  <c r="J344" i="12"/>
  <c r="K344" i="12" s="1"/>
  <c r="K346" i="12"/>
  <c r="I347" i="12"/>
  <c r="J349" i="12"/>
  <c r="K349" i="12" s="1"/>
  <c r="I349" i="12"/>
  <c r="K355" i="12"/>
  <c r="I360" i="12"/>
  <c r="G360" i="12"/>
  <c r="J360" i="12" s="1"/>
  <c r="K360" i="12" s="1"/>
  <c r="K363" i="12"/>
  <c r="I368" i="12"/>
  <c r="G368" i="12"/>
  <c r="J368" i="12" s="1"/>
  <c r="K368" i="12" s="1"/>
  <c r="I311" i="12"/>
  <c r="J311" i="12"/>
  <c r="K311" i="12" s="1"/>
  <c r="K331" i="12"/>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K324" i="12" s="1"/>
  <c r="H328" i="12"/>
  <c r="K328" i="12" s="1"/>
  <c r="H332" i="12"/>
  <c r="K332" i="12" s="1"/>
  <c r="H336" i="12"/>
  <c r="K336" i="12" s="1"/>
  <c r="H343" i="12"/>
  <c r="K343" i="12" s="1"/>
  <c r="H347" i="12"/>
  <c r="K347" i="12" s="1"/>
  <c r="H351" i="12"/>
  <c r="K351" i="12" s="1"/>
  <c r="L23" i="10"/>
  <c r="L26"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L40" i="10" s="1"/>
  <c r="K46" i="10"/>
  <c r="L50" i="10"/>
  <c r="L51"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L19" i="10"/>
  <c r="L49" i="10"/>
  <c r="J29" i="10"/>
  <c r="J43" i="10"/>
  <c r="K21" i="10"/>
  <c r="L21" i="10" s="1"/>
  <c r="H22" i="10"/>
  <c r="K22" i="10" s="1"/>
  <c r="L22" i="10" s="1"/>
  <c r="K25" i="10"/>
  <c r="I31" i="10"/>
  <c r="L31" i="10" s="1"/>
  <c r="K33" i="10"/>
  <c r="L33" i="10" s="1"/>
  <c r="J39" i="10"/>
  <c r="H41" i="10"/>
  <c r="K41" i="10" s="1"/>
  <c r="L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L52" i="10"/>
  <c r="K67" i="10"/>
  <c r="J67" i="10"/>
  <c r="J31" i="10"/>
  <c r="I32" i="10"/>
  <c r="I373" i="10" s="1"/>
  <c r="G13" i="10" s="1"/>
  <c r="J42" i="10"/>
  <c r="K45" i="10"/>
  <c r="L45" i="10" s="1"/>
  <c r="J48" i="10"/>
  <c r="K54" i="10"/>
  <c r="L54" i="10" s="1"/>
  <c r="J54" i="10"/>
  <c r="I54" i="10"/>
  <c r="I100" i="10"/>
  <c r="L100" i="10" s="1"/>
  <c r="I110" i="10"/>
  <c r="L110" i="10" s="1"/>
  <c r="I161" i="10"/>
  <c r="L161" i="10" s="1"/>
  <c r="K32" i="10"/>
  <c r="L55"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43" i="12" l="1"/>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371" i="12" s="1"/>
  <c r="K17" i="12"/>
  <c r="J373" i="10"/>
  <c r="I13" i="10" s="1"/>
  <c r="L39" i="10"/>
  <c r="L46" i="10"/>
  <c r="L25" i="10"/>
  <c r="L32" i="10"/>
  <c r="L67" i="10"/>
  <c r="K373" i="10"/>
  <c r="L373" i="10" s="1"/>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0" i="7" l="1"/>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<sst xmlns="http://schemas.openxmlformats.org/spreadsheetml/2006/main" count="3073" uniqueCount="1235">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</sst>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5">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21" fillId="0" borderId="0" xfId="0" applyFont="1" applyAlignment="1">
      <alignment horizont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64" t="s">
        <v>1</v>
      </c>
      <c r="F1" s="164"/>
      <c r="G1" s="164" t="s">
        <v>2</v>
      </c>
      <c r="H1" s="164"/>
      <c r="I1" s="164" t="s">
        <v>3</v>
      </c>
      <c r="J1" s="164"/>
    </row>
    <row r="2" spans="1:10" ht="69.599999999999994" customHeight="1" x14ac:dyDescent="0.25">
      <c r="A2" s="2"/>
      <c r="B2" s="2"/>
      <c r="C2" s="2"/>
      <c r="D2" s="2" t="s">
        <v>64</v>
      </c>
      <c r="E2" s="160" t="s">
        <v>4</v>
      </c>
      <c r="F2" s="160"/>
      <c r="G2" s="160" t="s">
        <v>5</v>
      </c>
      <c r="H2" s="160"/>
      <c r="I2" s="160" t="s">
        <v>6</v>
      </c>
      <c r="J2" s="160"/>
    </row>
    <row r="3" spans="1:10" x14ac:dyDescent="0.25">
      <c r="A3" s="162" t="s">
        <v>65</v>
      </c>
      <c r="B3" s="163"/>
      <c r="C3" s="163"/>
      <c r="D3" s="163"/>
      <c r="E3" s="163"/>
      <c r="F3" s="163"/>
      <c r="G3" s="163"/>
      <c r="H3" s="163"/>
      <c r="I3" s="163"/>
      <c r="J3" s="163"/>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59"/>
      <c r="B338" s="159"/>
      <c r="C338" s="159"/>
      <c r="D338" s="10"/>
      <c r="E338" s="9"/>
      <c r="F338" s="160" t="s">
        <v>61</v>
      </c>
      <c r="G338" s="159"/>
      <c r="H338" s="161">
        <v>8087912.0800000001</v>
      </c>
      <c r="I338" s="159"/>
      <c r="J338" s="159"/>
    </row>
    <row r="339" spans="1:10" x14ac:dyDescent="0.25">
      <c r="A339" s="159"/>
      <c r="B339" s="159"/>
      <c r="C339" s="159"/>
      <c r="D339" s="10"/>
      <c r="E339" s="9"/>
      <c r="F339" s="160" t="s">
        <v>62</v>
      </c>
      <c r="G339" s="159"/>
      <c r="H339" s="161">
        <v>2038885.92</v>
      </c>
      <c r="I339" s="159"/>
      <c r="J339" s="159"/>
    </row>
    <row r="340" spans="1:10" x14ac:dyDescent="0.25">
      <c r="A340" s="159"/>
      <c r="B340" s="159"/>
      <c r="C340" s="159"/>
      <c r="D340" s="10"/>
      <c r="E340" s="9"/>
      <c r="F340" s="160" t="s">
        <v>63</v>
      </c>
      <c r="G340" s="159"/>
      <c r="H340" s="161">
        <v>10126798</v>
      </c>
      <c r="I340" s="159"/>
      <c r="J340" s="159"/>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81" t="s">
        <v>1004</v>
      </c>
      <c r="D1" s="181"/>
      <c r="E1" s="181"/>
      <c r="F1" s="181"/>
      <c r="G1" s="181"/>
      <c r="H1" s="181"/>
      <c r="I1" s="181"/>
      <c r="J1" s="181"/>
      <c r="K1" s="181"/>
      <c r="L1" s="182"/>
      <c r="M1" s="27"/>
      <c r="N1" s="27"/>
      <c r="O1" s="27"/>
      <c r="P1" s="27"/>
      <c r="Q1" s="27"/>
    </row>
    <row r="2" spans="1:17" s="28" customFormat="1" ht="12.75" customHeight="1" x14ac:dyDescent="0.25">
      <c r="A2" s="25"/>
      <c r="B2" s="26"/>
      <c r="C2" s="181"/>
      <c r="D2" s="181"/>
      <c r="E2" s="181"/>
      <c r="F2" s="181"/>
      <c r="G2" s="181"/>
      <c r="H2" s="181"/>
      <c r="I2" s="181"/>
      <c r="J2" s="181"/>
      <c r="K2" s="181"/>
      <c r="L2" s="182"/>
      <c r="M2" s="27"/>
      <c r="N2" s="27"/>
      <c r="O2" s="27"/>
      <c r="P2" s="27"/>
      <c r="Q2" s="27"/>
    </row>
    <row r="3" spans="1:17" s="28" customFormat="1" ht="12.75" customHeight="1" x14ac:dyDescent="0.25">
      <c r="A3" s="25"/>
      <c r="C3" s="181"/>
      <c r="D3" s="181"/>
      <c r="E3" s="181"/>
      <c r="F3" s="181"/>
      <c r="G3" s="181"/>
      <c r="H3" s="181"/>
      <c r="I3" s="181"/>
      <c r="J3" s="181"/>
      <c r="K3" s="181"/>
      <c r="L3" s="182"/>
      <c r="M3" s="27"/>
      <c r="N3" s="27"/>
      <c r="O3" s="27"/>
      <c r="P3" s="27"/>
      <c r="Q3" s="27"/>
    </row>
    <row r="4" spans="1:17" s="28" customFormat="1" ht="12.75" customHeight="1" x14ac:dyDescent="0.25">
      <c r="A4" s="25"/>
      <c r="B4" s="29" t="s">
        <v>978</v>
      </c>
      <c r="C4" s="181"/>
      <c r="D4" s="181"/>
      <c r="E4" s="181"/>
      <c r="F4" s="181"/>
      <c r="G4" s="181"/>
      <c r="H4" s="181"/>
      <c r="I4" s="181"/>
      <c r="J4" s="181"/>
      <c r="K4" s="181"/>
      <c r="L4" s="182"/>
      <c r="M4" s="27"/>
      <c r="N4" s="27"/>
      <c r="O4" s="27"/>
      <c r="P4" s="27"/>
      <c r="Q4" s="27"/>
    </row>
    <row r="5" spans="1:17" s="28" customFormat="1" ht="12.75" customHeight="1" x14ac:dyDescent="0.25">
      <c r="A5" s="30"/>
      <c r="B5" s="29" t="s">
        <v>979</v>
      </c>
      <c r="C5" s="183"/>
      <c r="D5" s="183"/>
      <c r="E5" s="183"/>
      <c r="F5" s="183"/>
      <c r="G5" s="183"/>
      <c r="H5" s="183"/>
      <c r="I5" s="183"/>
      <c r="J5" s="183"/>
      <c r="K5" s="183"/>
      <c r="L5" s="184"/>
      <c r="M5" s="27"/>
      <c r="N5" s="27"/>
      <c r="O5" s="27"/>
      <c r="P5" s="27"/>
      <c r="Q5" s="27"/>
    </row>
    <row r="6" spans="1:17" s="28" customFormat="1" ht="24" customHeight="1" x14ac:dyDescent="0.25">
      <c r="A6" s="185" t="s">
        <v>980</v>
      </c>
      <c r="B6" s="186"/>
      <c r="C6" s="186"/>
      <c r="D6" s="186"/>
      <c r="E6" s="186"/>
      <c r="F6" s="187"/>
      <c r="G6" s="188" t="s">
        <v>981</v>
      </c>
      <c r="H6" s="189"/>
      <c r="I6" s="189"/>
      <c r="J6" s="190"/>
      <c r="K6" s="31" t="s">
        <v>982</v>
      </c>
      <c r="L6" s="31" t="s">
        <v>983</v>
      </c>
      <c r="M6" s="27"/>
      <c r="N6" s="27"/>
      <c r="O6" s="27"/>
      <c r="P6" s="27"/>
      <c r="Q6" s="27"/>
    </row>
    <row r="7" spans="1:17" s="28" customFormat="1" ht="12.75" customHeight="1" x14ac:dyDescent="0.25">
      <c r="A7" s="191" t="s">
        <v>64</v>
      </c>
      <c r="B7" s="192"/>
      <c r="C7" s="192"/>
      <c r="D7" s="192"/>
      <c r="E7" s="192"/>
      <c r="F7" s="193"/>
      <c r="G7" s="191" t="s">
        <v>979</v>
      </c>
      <c r="H7" s="192"/>
      <c r="I7" s="192"/>
      <c r="J7" s="193"/>
      <c r="K7" s="180"/>
      <c r="L7" s="197" t="s">
        <v>1003</v>
      </c>
      <c r="M7" s="27"/>
      <c r="N7" s="27"/>
      <c r="O7" s="27"/>
      <c r="P7" s="27"/>
      <c r="Q7" s="27"/>
    </row>
    <row r="8" spans="1:17" s="28" customFormat="1" ht="6" customHeight="1" x14ac:dyDescent="0.25">
      <c r="A8" s="194"/>
      <c r="B8" s="195"/>
      <c r="C8" s="195"/>
      <c r="D8" s="195"/>
      <c r="E8" s="195"/>
      <c r="F8" s="196"/>
      <c r="G8" s="194"/>
      <c r="H8" s="195"/>
      <c r="I8" s="195"/>
      <c r="J8" s="196"/>
      <c r="K8" s="180"/>
      <c r="L8" s="198"/>
      <c r="M8" s="27"/>
      <c r="N8" s="27"/>
      <c r="O8" s="27"/>
      <c r="P8" s="27"/>
      <c r="Q8" s="27"/>
    </row>
    <row r="9" spans="1:17" s="28" customFormat="1" ht="29.45" customHeight="1" x14ac:dyDescent="0.25">
      <c r="A9" s="185" t="s">
        <v>984</v>
      </c>
      <c r="B9" s="186"/>
      <c r="C9" s="186"/>
      <c r="D9" s="186"/>
      <c r="E9" s="186"/>
      <c r="F9" s="187"/>
      <c r="G9" s="171" t="s">
        <v>985</v>
      </c>
      <c r="H9" s="171"/>
      <c r="I9" s="171"/>
      <c r="J9" s="171"/>
      <c r="K9" s="32" t="s">
        <v>986</v>
      </c>
      <c r="L9" s="33" t="s">
        <v>987</v>
      </c>
      <c r="M9" s="27"/>
      <c r="N9" s="27"/>
      <c r="O9" s="27"/>
      <c r="P9" s="27"/>
      <c r="Q9" s="27"/>
    </row>
    <row r="10" spans="1:17" s="28" customFormat="1" ht="12.75" customHeight="1" x14ac:dyDescent="0.25">
      <c r="A10" s="191" t="s">
        <v>1005</v>
      </c>
      <c r="B10" s="192"/>
      <c r="C10" s="192"/>
      <c r="D10" s="192"/>
      <c r="E10" s="192"/>
      <c r="F10" s="193"/>
      <c r="G10" s="174" t="s">
        <v>1028</v>
      </c>
      <c r="H10" s="174"/>
      <c r="I10" s="174"/>
      <c r="J10" s="174"/>
      <c r="K10" s="180">
        <v>45035</v>
      </c>
      <c r="L10" s="180">
        <v>45492</v>
      </c>
      <c r="M10" s="27"/>
      <c r="N10" s="27"/>
      <c r="O10" s="27"/>
      <c r="P10" s="27"/>
      <c r="Q10" s="27"/>
    </row>
    <row r="11" spans="1:17" s="28" customFormat="1" ht="3.6" customHeight="1" x14ac:dyDescent="0.25">
      <c r="A11" s="194"/>
      <c r="B11" s="195"/>
      <c r="C11" s="195"/>
      <c r="D11" s="195"/>
      <c r="E11" s="195"/>
      <c r="F11" s="196"/>
      <c r="G11" s="174"/>
      <c r="H11" s="174"/>
      <c r="I11" s="174"/>
      <c r="J11" s="174"/>
      <c r="K11" s="180"/>
      <c r="L11" s="180"/>
      <c r="M11" s="27"/>
      <c r="N11" s="27"/>
      <c r="O11" s="27"/>
      <c r="P11" s="27"/>
      <c r="Q11" s="27"/>
    </row>
    <row r="12" spans="1:17" s="28" customFormat="1" ht="12.75" x14ac:dyDescent="0.25">
      <c r="A12" s="171" t="s">
        <v>988</v>
      </c>
      <c r="B12" s="171"/>
      <c r="C12" s="171" t="s">
        <v>989</v>
      </c>
      <c r="D12" s="171"/>
      <c r="E12" s="171"/>
      <c r="F12" s="171"/>
      <c r="G12" s="171" t="s">
        <v>990</v>
      </c>
      <c r="H12" s="171"/>
      <c r="I12" s="172" t="s">
        <v>991</v>
      </c>
      <c r="J12" s="172"/>
      <c r="K12" s="173" t="s">
        <v>992</v>
      </c>
      <c r="L12" s="173"/>
      <c r="M12" s="27"/>
      <c r="N12" s="27"/>
      <c r="O12" s="27"/>
      <c r="P12" s="27"/>
      <c r="Q12" s="27"/>
    </row>
    <row r="13" spans="1:17" s="28" customFormat="1" ht="12.75" x14ac:dyDescent="0.25">
      <c r="A13" s="174" t="s">
        <v>1029</v>
      </c>
      <c r="B13" s="174"/>
      <c r="C13" s="174" t="s">
        <v>1030</v>
      </c>
      <c r="D13" s="174"/>
      <c r="E13" s="174"/>
      <c r="F13" s="174"/>
      <c r="G13" s="175">
        <f>I373</f>
        <v>10383143.213076012</v>
      </c>
      <c r="H13" s="176"/>
      <c r="I13" s="179">
        <f>J373</f>
        <v>274620.69233799999</v>
      </c>
      <c r="J13" s="179"/>
      <c r="K13" s="174" t="s">
        <v>1034</v>
      </c>
      <c r="L13" s="174"/>
      <c r="M13" s="27"/>
      <c r="N13" s="27"/>
      <c r="O13" s="27"/>
      <c r="P13" s="27"/>
      <c r="Q13" s="27"/>
    </row>
    <row r="14" spans="1:17" s="28" customFormat="1" ht="15" customHeight="1" x14ac:dyDescent="0.25">
      <c r="A14" s="174"/>
      <c r="B14" s="174"/>
      <c r="C14" s="174"/>
      <c r="D14" s="174"/>
      <c r="E14" s="174"/>
      <c r="F14" s="174"/>
      <c r="G14" s="177"/>
      <c r="H14" s="178"/>
      <c r="I14" s="179"/>
      <c r="J14" s="179"/>
      <c r="K14" s="174"/>
      <c r="L14" s="174"/>
      <c r="M14" s="27"/>
      <c r="N14" s="27"/>
      <c r="O14" s="27"/>
      <c r="P14" s="27"/>
      <c r="Q14" s="27"/>
    </row>
    <row r="15" spans="1:17" s="28" customFormat="1" ht="12.75" x14ac:dyDescent="0.25">
      <c r="A15" s="166"/>
      <c r="B15" s="166"/>
      <c r="C15" s="166"/>
      <c r="D15" s="166"/>
      <c r="E15" s="166"/>
      <c r="F15" s="166"/>
      <c r="G15" s="166"/>
      <c r="H15" s="166"/>
      <c r="I15" s="166"/>
      <c r="J15" s="166"/>
      <c r="K15" s="166"/>
      <c r="L15" s="166"/>
      <c r="M15" s="27"/>
      <c r="N15" s="27"/>
      <c r="O15" s="27"/>
      <c r="P15" s="27"/>
      <c r="Q15" s="27"/>
    </row>
    <row r="16" spans="1:17" s="36" customFormat="1" ht="12.75" x14ac:dyDescent="0.2">
      <c r="A16" s="167" t="s">
        <v>993</v>
      </c>
      <c r="B16" s="168" t="s">
        <v>994</v>
      </c>
      <c r="C16" s="168" t="s">
        <v>995</v>
      </c>
      <c r="D16" s="168" t="s">
        <v>996</v>
      </c>
      <c r="E16" s="34"/>
      <c r="F16" s="167" t="s">
        <v>997</v>
      </c>
      <c r="G16" s="167"/>
      <c r="H16" s="167"/>
      <c r="I16" s="169" t="s">
        <v>998</v>
      </c>
      <c r="J16" s="169"/>
      <c r="K16" s="169"/>
      <c r="L16" s="170" t="s">
        <v>999</v>
      </c>
      <c r="M16" s="35"/>
      <c r="N16" s="35"/>
      <c r="O16" s="35"/>
      <c r="P16" s="35"/>
      <c r="Q16" s="35"/>
    </row>
    <row r="17" spans="1:17" s="36" customFormat="1" ht="39" customHeight="1" x14ac:dyDescent="0.2">
      <c r="A17" s="167"/>
      <c r="B17" s="168"/>
      <c r="C17" s="168"/>
      <c r="D17" s="168"/>
      <c r="E17" s="34" t="s">
        <v>996</v>
      </c>
      <c r="F17" s="34" t="s">
        <v>1000</v>
      </c>
      <c r="G17" s="34" t="s">
        <v>1001</v>
      </c>
      <c r="H17" s="37" t="s">
        <v>1002</v>
      </c>
      <c r="I17" s="37" t="s">
        <v>1000</v>
      </c>
      <c r="J17" s="37" t="s">
        <v>1001</v>
      </c>
      <c r="K17" s="37" t="s">
        <v>1002</v>
      </c>
      <c r="L17" s="170"/>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65" t="s">
        <v>1113</v>
      </c>
      <c r="C376" s="165"/>
      <c r="D376" s="165"/>
      <c r="E376" s="165"/>
      <c r="F376" s="165"/>
      <c r="G376" s="165"/>
      <c r="H376" s="165"/>
      <c r="I376" s="165"/>
      <c r="J376" s="165"/>
      <c r="K376" s="165"/>
      <c r="L376" s="165"/>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3"/>
      <c r="B1" s="214"/>
      <c r="C1" s="219" t="s">
        <v>1006</v>
      </c>
      <c r="D1" s="220"/>
      <c r="E1" s="220"/>
      <c r="F1" s="220"/>
      <c r="G1" s="220"/>
      <c r="H1" s="220"/>
      <c r="I1" s="220"/>
      <c r="J1" s="220"/>
      <c r="K1" s="220"/>
      <c r="L1" s="220"/>
      <c r="M1" s="221"/>
    </row>
    <row r="2" spans="1:13" x14ac:dyDescent="0.25">
      <c r="A2" s="215"/>
      <c r="B2" s="216"/>
      <c r="C2" s="222" t="s">
        <v>1007</v>
      </c>
      <c r="D2" s="223"/>
      <c r="E2" s="223"/>
      <c r="F2" s="223"/>
      <c r="G2" s="224"/>
      <c r="H2" s="222" t="s">
        <v>1008</v>
      </c>
      <c r="I2" s="223"/>
      <c r="J2" s="223"/>
      <c r="K2" s="223"/>
      <c r="L2" s="223"/>
      <c r="M2" s="224"/>
    </row>
    <row r="3" spans="1:13" ht="15" customHeight="1" thickBot="1" x14ac:dyDescent="0.3">
      <c r="A3" s="215"/>
      <c r="B3" s="216"/>
      <c r="C3" s="225" t="s">
        <v>64</v>
      </c>
      <c r="D3" s="226"/>
      <c r="E3" s="226"/>
      <c r="F3" s="226"/>
      <c r="G3" s="227"/>
      <c r="H3" s="228" t="s">
        <v>1009</v>
      </c>
      <c r="I3" s="229"/>
      <c r="J3" s="229"/>
      <c r="K3" s="229"/>
      <c r="L3" s="229"/>
      <c r="M3" s="230"/>
    </row>
    <row r="4" spans="1:13" x14ac:dyDescent="0.25">
      <c r="A4" s="215"/>
      <c r="B4" s="216"/>
      <c r="C4" s="222" t="s">
        <v>1010</v>
      </c>
      <c r="D4" s="223"/>
      <c r="E4" s="223"/>
      <c r="F4" s="223"/>
      <c r="G4" s="224"/>
      <c r="H4" s="231" t="s">
        <v>1011</v>
      </c>
      <c r="I4" s="232"/>
      <c r="J4" s="232"/>
      <c r="K4" s="233"/>
      <c r="L4" s="58"/>
      <c r="M4" s="59"/>
    </row>
    <row r="5" spans="1:13" ht="15" customHeight="1" thickBot="1" x14ac:dyDescent="0.3">
      <c r="A5" s="217"/>
      <c r="B5" s="218"/>
      <c r="C5" s="234" t="s">
        <v>1005</v>
      </c>
      <c r="D5" s="235"/>
      <c r="E5" s="235"/>
      <c r="F5" s="235"/>
      <c r="G5" s="236"/>
      <c r="H5" s="237"/>
      <c r="I5" s="238"/>
      <c r="J5" s="238"/>
      <c r="K5" s="239"/>
      <c r="L5" s="60"/>
      <c r="M5" s="61"/>
    </row>
    <row r="6" spans="1:13" ht="15.75" thickBot="1" x14ac:dyDescent="0.3">
      <c r="A6" s="62"/>
      <c r="B6" s="63"/>
      <c r="C6" s="63"/>
      <c r="D6" s="63"/>
      <c r="E6" s="63"/>
      <c r="F6" s="63"/>
      <c r="G6" s="63"/>
      <c r="H6" s="63"/>
      <c r="I6" s="63"/>
      <c r="J6" s="63"/>
      <c r="K6" s="63"/>
      <c r="L6" s="63"/>
      <c r="M6" s="64"/>
    </row>
    <row r="7" spans="1:13" x14ac:dyDescent="0.25">
      <c r="A7" s="240" t="s">
        <v>7</v>
      </c>
      <c r="B7" s="242" t="s">
        <v>8</v>
      </c>
      <c r="C7" s="243"/>
      <c r="D7" s="246" t="s">
        <v>1012</v>
      </c>
      <c r="E7" s="248" t="s">
        <v>1013</v>
      </c>
      <c r="F7" s="249"/>
      <c r="G7" s="249"/>
      <c r="H7" s="249"/>
      <c r="I7" s="249"/>
      <c r="J7" s="250"/>
      <c r="K7" s="248" t="s">
        <v>1014</v>
      </c>
      <c r="L7" s="250"/>
      <c r="M7" s="211" t="s">
        <v>1015</v>
      </c>
    </row>
    <row r="8" spans="1:13" ht="15.75" thickBot="1" x14ac:dyDescent="0.3">
      <c r="A8" s="241"/>
      <c r="B8" s="244"/>
      <c r="C8" s="245"/>
      <c r="D8" s="247"/>
      <c r="E8" s="65" t="s">
        <v>1016</v>
      </c>
      <c r="F8" s="65" t="s">
        <v>1017</v>
      </c>
      <c r="G8" s="65" t="s">
        <v>1018</v>
      </c>
      <c r="H8" s="65" t="s">
        <v>1019</v>
      </c>
      <c r="I8" s="65" t="s">
        <v>1020</v>
      </c>
      <c r="J8" s="65" t="s">
        <v>1021</v>
      </c>
      <c r="K8" s="65" t="s">
        <v>1022</v>
      </c>
      <c r="L8" s="65" t="s">
        <v>9</v>
      </c>
      <c r="M8" s="212"/>
    </row>
    <row r="9" spans="1:13" x14ac:dyDescent="0.25">
      <c r="A9" s="66"/>
      <c r="B9" s="66"/>
      <c r="C9" s="66"/>
      <c r="D9" s="66"/>
      <c r="E9" s="66"/>
      <c r="F9" s="66"/>
      <c r="G9" s="66"/>
      <c r="H9" s="66"/>
      <c r="I9" s="66"/>
      <c r="J9" s="66"/>
      <c r="K9" s="66"/>
      <c r="L9" s="66"/>
      <c r="M9" s="66"/>
    </row>
    <row r="10" spans="1:13" x14ac:dyDescent="0.25">
      <c r="A10" s="67" t="str">
        <f>BM_01!A18</f>
        <v xml:space="preserve"> 1 </v>
      </c>
      <c r="B10" s="202" t="str">
        <f>BM_01!B18</f>
        <v>SERVIÇOS PRELIMINARES</v>
      </c>
      <c r="C10" s="203"/>
      <c r="D10" s="203"/>
      <c r="E10" s="203"/>
      <c r="F10" s="203"/>
      <c r="G10" s="203"/>
      <c r="H10" s="203"/>
      <c r="I10" s="203"/>
      <c r="J10" s="203"/>
      <c r="K10" s="203"/>
      <c r="L10" s="203"/>
      <c r="M10" s="204"/>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199" t="str">
        <f>BM_01!B19</f>
        <v>PLACA DE OBRA (PARA CONSTRUCAO CIVIL) EM CHAPA GALVANIZADA *N. 22*, ADESIVADA, DE *2,4 X 1,2* M (SEM POSTES PARA FIXACAO)</v>
      </c>
      <c r="C12" s="200"/>
      <c r="D12" s="200"/>
      <c r="E12" s="200"/>
      <c r="F12" s="200"/>
      <c r="G12" s="200"/>
      <c r="H12" s="200"/>
      <c r="I12" s="200"/>
      <c r="J12" s="200"/>
      <c r="K12" s="200"/>
      <c r="L12" s="200"/>
      <c r="M12" s="201"/>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05" t="str">
        <f>BM_01!B20</f>
        <v>EXECUÇÃO DE ALMOXARIFADO EM CANTEIRO DE OBRA EM ALVENARIA, INCLUSO PRATELEIRAS. AF_02/2016</v>
      </c>
      <c r="C16" s="206"/>
      <c r="D16" s="206"/>
      <c r="E16" s="206"/>
      <c r="F16" s="206"/>
      <c r="G16" s="206"/>
      <c r="H16" s="206"/>
      <c r="I16" s="206"/>
      <c r="J16" s="206"/>
      <c r="K16" s="206"/>
      <c r="L16" s="206"/>
      <c r="M16" s="207"/>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05" t="str">
        <f>BM_01!B21</f>
        <v>EXECUÇÃO DE ESCRITÓRIO EM CANTEIRO DE OBRA EM ALVENARIA, NÃO INCLUSO MOBILIÁRIO E EQUIPAMENTOS. AF_02/2016</v>
      </c>
      <c r="C20" s="206"/>
      <c r="D20" s="206"/>
      <c r="E20" s="206"/>
      <c r="F20" s="206"/>
      <c r="G20" s="206"/>
      <c r="H20" s="206"/>
      <c r="I20" s="206"/>
      <c r="J20" s="206"/>
      <c r="K20" s="206"/>
      <c r="L20" s="206"/>
      <c r="M20" s="207"/>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08" t="str">
        <f>BM_01!B28</f>
        <v>MOVIMENTO DE TERRA</v>
      </c>
      <c r="C25" s="209"/>
      <c r="D25" s="209"/>
      <c r="E25" s="209"/>
      <c r="F25" s="209"/>
      <c r="G25" s="209"/>
      <c r="H25" s="209"/>
      <c r="I25" s="209"/>
      <c r="J25" s="209"/>
      <c r="K25" s="209"/>
      <c r="L25" s="209"/>
      <c r="M25" s="210"/>
    </row>
    <row r="27" spans="1:13" ht="24.6" customHeight="1" x14ac:dyDescent="0.25">
      <c r="A27" s="69" t="s">
        <v>1025</v>
      </c>
      <c r="B27" s="199" t="str">
        <f>BM_01!B31</f>
        <v>ESCAVAÇÃO MECANIZADA DE VALA COM PROF. ATÉ 1,5 M (MÉDIA MONTANTE E JUSANTE/UMA COMPOSIÇÃO POR TRECHO), ESCAVADEIRA (0,8 M3), LARG. MENOR QUE 1,5 M, EM SOLO DE 1A CATEGORIA, EM LOCAIS COM ALTO NÍVEL DE INTERFERÊNCIA. AF_02/2021</v>
      </c>
      <c r="C27" s="200"/>
      <c r="D27" s="200"/>
      <c r="E27" s="200"/>
      <c r="F27" s="200"/>
      <c r="G27" s="200"/>
      <c r="H27" s="200"/>
      <c r="I27" s="200"/>
      <c r="J27" s="200"/>
      <c r="K27" s="200"/>
      <c r="L27" s="200"/>
      <c r="M27" s="201"/>
    </row>
    <row r="28" spans="1:13" x14ac:dyDescent="0.25">
      <c r="K28" s="78" t="s">
        <v>1033</v>
      </c>
      <c r="L28" s="78">
        <v>1043.73</v>
      </c>
    </row>
    <row r="30" spans="1:13" ht="24.6" customHeight="1" x14ac:dyDescent="0.25">
      <c r="A30" s="69" t="s">
        <v>1026</v>
      </c>
      <c r="B30" s="199" t="str">
        <f>BM_01!B32</f>
        <v>CARGA, MANOBRA E DESCARGA DE ENTULHO EM CAMINHÃO BASCULANTE 10 M³ - CARGA COM ESCAVADEIRA HIDRÁULICA  (CAÇAMBA DE 0,80 M³ / 111 HP) E DESCARGA LIVRE (UNIDADE: M3). AF_07/2020</v>
      </c>
      <c r="C30" s="200"/>
      <c r="D30" s="200"/>
      <c r="E30" s="200"/>
      <c r="F30" s="200"/>
      <c r="G30" s="200"/>
      <c r="H30" s="200"/>
      <c r="I30" s="200"/>
      <c r="J30" s="200"/>
      <c r="K30" s="200"/>
      <c r="L30" s="200"/>
      <c r="M30" s="201"/>
    </row>
    <row r="31" spans="1:13" x14ac:dyDescent="0.25">
      <c r="K31" s="78" t="s">
        <v>1033</v>
      </c>
      <c r="L31" s="78">
        <v>1043.73</v>
      </c>
    </row>
    <row r="33" spans="1:13" ht="19.899999999999999" customHeight="1" x14ac:dyDescent="0.25">
      <c r="A33" s="69" t="s">
        <v>1027</v>
      </c>
      <c r="B33" s="199" t="str">
        <f>BM_01!B33</f>
        <v>ARGILA OU BARRO PARA ATERRO/REATERRO (COM TRANSPORTE ATE 10 KM)</v>
      </c>
      <c r="C33" s="200"/>
      <c r="D33" s="200"/>
      <c r="E33" s="200"/>
      <c r="F33" s="200"/>
      <c r="G33" s="200"/>
      <c r="H33" s="200"/>
      <c r="I33" s="200"/>
      <c r="J33" s="200"/>
      <c r="K33" s="200"/>
      <c r="L33" s="200"/>
      <c r="M33" s="201"/>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81" t="s">
        <v>1114</v>
      </c>
      <c r="D1" s="181"/>
      <c r="E1" s="181"/>
      <c r="F1" s="181"/>
      <c r="G1" s="181"/>
      <c r="H1" s="181"/>
      <c r="I1" s="181"/>
      <c r="J1" s="181"/>
      <c r="K1" s="181"/>
      <c r="L1" s="182"/>
      <c r="M1" s="27"/>
      <c r="N1" s="27"/>
      <c r="O1" s="27"/>
      <c r="P1" s="27"/>
      <c r="Q1" s="27"/>
    </row>
    <row r="2" spans="1:17" s="28" customFormat="1" ht="12.75" customHeight="1" x14ac:dyDescent="0.25">
      <c r="A2" s="25"/>
      <c r="B2" s="26"/>
      <c r="C2" s="181"/>
      <c r="D2" s="181"/>
      <c r="E2" s="181"/>
      <c r="F2" s="181"/>
      <c r="G2" s="181"/>
      <c r="H2" s="181"/>
      <c r="I2" s="181"/>
      <c r="J2" s="181"/>
      <c r="K2" s="181"/>
      <c r="L2" s="182"/>
      <c r="M2" s="27"/>
      <c r="N2" s="27"/>
      <c r="O2" s="27"/>
      <c r="P2" s="27"/>
      <c r="Q2" s="27"/>
    </row>
    <row r="3" spans="1:17" s="28" customFormat="1" ht="12.75" customHeight="1" x14ac:dyDescent="0.25">
      <c r="A3" s="25"/>
      <c r="C3" s="181"/>
      <c r="D3" s="181"/>
      <c r="E3" s="181"/>
      <c r="F3" s="181"/>
      <c r="G3" s="181"/>
      <c r="H3" s="181"/>
      <c r="I3" s="181"/>
      <c r="J3" s="181"/>
      <c r="K3" s="181"/>
      <c r="L3" s="182"/>
      <c r="M3" s="27"/>
      <c r="N3" s="27"/>
      <c r="O3" s="27"/>
      <c r="P3" s="27"/>
      <c r="Q3" s="27"/>
    </row>
    <row r="4" spans="1:17" s="28" customFormat="1" ht="12.75" customHeight="1" x14ac:dyDescent="0.25">
      <c r="A4" s="25"/>
      <c r="B4" s="29" t="s">
        <v>978</v>
      </c>
      <c r="C4" s="181"/>
      <c r="D4" s="181"/>
      <c r="E4" s="181"/>
      <c r="F4" s="181"/>
      <c r="G4" s="181"/>
      <c r="H4" s="181"/>
      <c r="I4" s="181"/>
      <c r="J4" s="181"/>
      <c r="K4" s="181"/>
      <c r="L4" s="182"/>
      <c r="M4" s="27"/>
      <c r="N4" s="27"/>
      <c r="O4" s="27"/>
      <c r="P4" s="27"/>
      <c r="Q4" s="27"/>
    </row>
    <row r="5" spans="1:17" s="28" customFormat="1" ht="12.75" customHeight="1" x14ac:dyDescent="0.25">
      <c r="A5" s="30"/>
      <c r="B5" s="29" t="s">
        <v>979</v>
      </c>
      <c r="C5" s="183"/>
      <c r="D5" s="183"/>
      <c r="E5" s="183"/>
      <c r="F5" s="183"/>
      <c r="G5" s="183"/>
      <c r="H5" s="183"/>
      <c r="I5" s="183"/>
      <c r="J5" s="183"/>
      <c r="K5" s="183"/>
      <c r="L5" s="184"/>
      <c r="M5" s="27"/>
      <c r="N5" s="27"/>
      <c r="O5" s="27"/>
      <c r="P5" s="27"/>
      <c r="Q5" s="27"/>
    </row>
    <row r="6" spans="1:17" s="28" customFormat="1" ht="24" customHeight="1" x14ac:dyDescent="0.25">
      <c r="A6" s="185" t="s">
        <v>980</v>
      </c>
      <c r="B6" s="186"/>
      <c r="C6" s="186"/>
      <c r="D6" s="186"/>
      <c r="E6" s="186"/>
      <c r="F6" s="187"/>
      <c r="G6" s="188" t="s">
        <v>981</v>
      </c>
      <c r="H6" s="189"/>
      <c r="I6" s="189"/>
      <c r="J6" s="190"/>
      <c r="K6" s="31" t="s">
        <v>982</v>
      </c>
      <c r="L6" s="31" t="s">
        <v>983</v>
      </c>
      <c r="M6" s="27"/>
      <c r="N6" s="27"/>
      <c r="O6" s="27"/>
      <c r="P6" s="27"/>
      <c r="Q6" s="27"/>
    </row>
    <row r="7" spans="1:17" s="28" customFormat="1" ht="12.75" customHeight="1" x14ac:dyDescent="0.25">
      <c r="A7" s="191" t="s">
        <v>64</v>
      </c>
      <c r="B7" s="192"/>
      <c r="C7" s="192"/>
      <c r="D7" s="192"/>
      <c r="E7" s="192"/>
      <c r="F7" s="193"/>
      <c r="G7" s="191" t="s">
        <v>979</v>
      </c>
      <c r="H7" s="192"/>
      <c r="I7" s="192"/>
      <c r="J7" s="193"/>
      <c r="K7" s="180"/>
      <c r="L7" s="197" t="s">
        <v>1115</v>
      </c>
      <c r="M7" s="27"/>
      <c r="N7" s="27"/>
      <c r="O7" s="27"/>
      <c r="P7" s="27"/>
      <c r="Q7" s="27"/>
    </row>
    <row r="8" spans="1:17" s="28" customFormat="1" ht="6" customHeight="1" x14ac:dyDescent="0.25">
      <c r="A8" s="194"/>
      <c r="B8" s="195"/>
      <c r="C8" s="195"/>
      <c r="D8" s="195"/>
      <c r="E8" s="195"/>
      <c r="F8" s="196"/>
      <c r="G8" s="194"/>
      <c r="H8" s="195"/>
      <c r="I8" s="195"/>
      <c r="J8" s="196"/>
      <c r="K8" s="180"/>
      <c r="L8" s="198"/>
      <c r="M8" s="27"/>
      <c r="N8" s="27"/>
      <c r="O8" s="27"/>
      <c r="P8" s="27"/>
      <c r="Q8" s="27"/>
    </row>
    <row r="9" spans="1:17" s="28" customFormat="1" ht="29.45" customHeight="1" x14ac:dyDescent="0.25">
      <c r="A9" s="185" t="s">
        <v>984</v>
      </c>
      <c r="B9" s="186"/>
      <c r="C9" s="186"/>
      <c r="D9" s="186"/>
      <c r="E9" s="186"/>
      <c r="F9" s="187"/>
      <c r="G9" s="171" t="s">
        <v>985</v>
      </c>
      <c r="H9" s="171"/>
      <c r="I9" s="171"/>
      <c r="J9" s="171"/>
      <c r="K9" s="32" t="s">
        <v>986</v>
      </c>
      <c r="L9" s="33" t="s">
        <v>987</v>
      </c>
      <c r="M9" s="27"/>
      <c r="N9" s="27"/>
      <c r="O9" s="27"/>
      <c r="P9" s="27"/>
      <c r="Q9" s="27"/>
    </row>
    <row r="10" spans="1:17" s="28" customFormat="1" ht="12.75" customHeight="1" x14ac:dyDescent="0.25">
      <c r="A10" s="191" t="s">
        <v>1005</v>
      </c>
      <c r="B10" s="192"/>
      <c r="C10" s="192"/>
      <c r="D10" s="192"/>
      <c r="E10" s="192"/>
      <c r="F10" s="193"/>
      <c r="G10" s="174" t="s">
        <v>1028</v>
      </c>
      <c r="H10" s="174"/>
      <c r="I10" s="174"/>
      <c r="J10" s="174"/>
      <c r="K10" s="180">
        <v>45035</v>
      </c>
      <c r="L10" s="180">
        <v>45492</v>
      </c>
      <c r="M10" s="27"/>
      <c r="N10" s="27"/>
      <c r="O10" s="27"/>
      <c r="P10" s="27"/>
      <c r="Q10" s="27"/>
    </row>
    <row r="11" spans="1:17" s="28" customFormat="1" ht="3.6" customHeight="1" x14ac:dyDescent="0.25">
      <c r="A11" s="194"/>
      <c r="B11" s="195"/>
      <c r="C11" s="195"/>
      <c r="D11" s="195"/>
      <c r="E11" s="195"/>
      <c r="F11" s="196"/>
      <c r="G11" s="174"/>
      <c r="H11" s="174"/>
      <c r="I11" s="174"/>
      <c r="J11" s="174"/>
      <c r="K11" s="180"/>
      <c r="L11" s="180"/>
      <c r="M11" s="27"/>
      <c r="N11" s="27"/>
      <c r="O11" s="27"/>
      <c r="P11" s="27"/>
      <c r="Q11" s="27"/>
    </row>
    <row r="12" spans="1:17" s="28" customFormat="1" ht="12.75" x14ac:dyDescent="0.25">
      <c r="A12" s="171" t="s">
        <v>988</v>
      </c>
      <c r="B12" s="171"/>
      <c r="C12" s="171" t="s">
        <v>989</v>
      </c>
      <c r="D12" s="171"/>
      <c r="E12" s="171"/>
      <c r="F12" s="171"/>
      <c r="G12" s="171" t="s">
        <v>990</v>
      </c>
      <c r="H12" s="171"/>
      <c r="I12" s="172" t="s">
        <v>991</v>
      </c>
      <c r="J12" s="172"/>
      <c r="K12" s="173" t="s">
        <v>992</v>
      </c>
      <c r="L12" s="173"/>
      <c r="M12" s="27"/>
      <c r="N12" s="27"/>
      <c r="O12" s="27"/>
      <c r="P12" s="27"/>
      <c r="Q12" s="27"/>
    </row>
    <row r="13" spans="1:17" s="28" customFormat="1" ht="12.75" x14ac:dyDescent="0.25">
      <c r="A13" s="174" t="s">
        <v>1029</v>
      </c>
      <c r="B13" s="174"/>
      <c r="C13" s="174" t="s">
        <v>1030</v>
      </c>
      <c r="D13" s="174"/>
      <c r="E13" s="174"/>
      <c r="F13" s="174"/>
      <c r="G13" s="175">
        <f>I373</f>
        <v>10383143.213076012</v>
      </c>
      <c r="H13" s="176"/>
      <c r="I13" s="179">
        <f>J373</f>
        <v>183782.79759343335</v>
      </c>
      <c r="J13" s="179"/>
      <c r="K13" s="174" t="s">
        <v>1116</v>
      </c>
      <c r="L13" s="174"/>
      <c r="M13" s="27"/>
      <c r="N13" s="27"/>
      <c r="O13" s="27"/>
      <c r="P13" s="27"/>
      <c r="Q13" s="27"/>
    </row>
    <row r="14" spans="1:17" s="28" customFormat="1" ht="15" customHeight="1" x14ac:dyDescent="0.25">
      <c r="A14" s="174"/>
      <c r="B14" s="174"/>
      <c r="C14" s="174"/>
      <c r="D14" s="174"/>
      <c r="E14" s="174"/>
      <c r="F14" s="174"/>
      <c r="G14" s="177"/>
      <c r="H14" s="178"/>
      <c r="I14" s="179"/>
      <c r="J14" s="179"/>
      <c r="K14" s="174"/>
      <c r="L14" s="174"/>
      <c r="M14" s="27"/>
      <c r="N14" s="27"/>
      <c r="O14" s="27"/>
      <c r="P14" s="27"/>
      <c r="Q14" s="27"/>
    </row>
    <row r="15" spans="1:17" s="28" customFormat="1" ht="12.75" x14ac:dyDescent="0.25">
      <c r="A15" s="166"/>
      <c r="B15" s="166"/>
      <c r="C15" s="166"/>
      <c r="D15" s="166"/>
      <c r="E15" s="166"/>
      <c r="F15" s="166"/>
      <c r="G15" s="166"/>
      <c r="H15" s="166"/>
      <c r="I15" s="166"/>
      <c r="J15" s="166"/>
      <c r="K15" s="166"/>
      <c r="L15" s="166"/>
      <c r="M15" s="27"/>
      <c r="N15" s="27"/>
      <c r="O15" s="27"/>
      <c r="P15" s="27"/>
      <c r="Q15" s="27"/>
    </row>
    <row r="16" spans="1:17" s="36" customFormat="1" ht="12.75" x14ac:dyDescent="0.2">
      <c r="A16" s="167" t="s">
        <v>993</v>
      </c>
      <c r="B16" s="168" t="s">
        <v>994</v>
      </c>
      <c r="C16" s="168" t="s">
        <v>995</v>
      </c>
      <c r="D16" s="168" t="s">
        <v>996</v>
      </c>
      <c r="E16" s="34"/>
      <c r="F16" s="167" t="s">
        <v>997</v>
      </c>
      <c r="G16" s="167"/>
      <c r="H16" s="167"/>
      <c r="I16" s="169" t="s">
        <v>998</v>
      </c>
      <c r="J16" s="169"/>
      <c r="K16" s="169"/>
      <c r="L16" s="170" t="s">
        <v>999</v>
      </c>
      <c r="M16" s="35"/>
      <c r="N16" s="35"/>
      <c r="O16" s="35"/>
      <c r="P16" s="35"/>
      <c r="Q16" s="35"/>
    </row>
    <row r="17" spans="1:17" s="36" customFormat="1" ht="39" customHeight="1" x14ac:dyDescent="0.2">
      <c r="A17" s="167"/>
      <c r="B17" s="168"/>
      <c r="C17" s="168"/>
      <c r="D17" s="168"/>
      <c r="E17" s="34" t="s">
        <v>996</v>
      </c>
      <c r="F17" s="34" t="s">
        <v>1000</v>
      </c>
      <c r="G17" s="34" t="s">
        <v>1001</v>
      </c>
      <c r="H17" s="37" t="s">
        <v>1002</v>
      </c>
      <c r="I17" s="37" t="s">
        <v>1000</v>
      </c>
      <c r="J17" s="37" t="s">
        <v>1001</v>
      </c>
      <c r="K17" s="37" t="s">
        <v>1002</v>
      </c>
      <c r="L17" s="170"/>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65"/>
      <c r="C376" s="165"/>
      <c r="D376" s="165"/>
      <c r="E376" s="165"/>
      <c r="F376" s="165"/>
      <c r="G376" s="165"/>
      <c r="H376" s="165"/>
      <c r="I376" s="165"/>
      <c r="J376" s="165"/>
      <c r="K376" s="165"/>
      <c r="L376" s="165"/>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58" t="s">
        <v>1035</v>
      </c>
      <c r="B1" s="258"/>
      <c r="C1" s="258"/>
      <c r="D1" s="258"/>
      <c r="E1" s="258"/>
      <c r="F1" s="258"/>
      <c r="G1" s="258"/>
      <c r="H1" s="258"/>
      <c r="I1" s="258"/>
    </row>
    <row r="2" spans="1:11" x14ac:dyDescent="0.25">
      <c r="A2" s="259" t="s">
        <v>1036</v>
      </c>
      <c r="B2" s="259" t="s">
        <v>1037</v>
      </c>
      <c r="C2" s="260" t="s">
        <v>1038</v>
      </c>
      <c r="D2" s="260"/>
      <c r="E2" s="260"/>
      <c r="F2" s="260"/>
      <c r="G2" s="260" t="s">
        <v>1039</v>
      </c>
      <c r="H2" s="260"/>
      <c r="I2" s="261" t="s">
        <v>1040</v>
      </c>
    </row>
    <row r="3" spans="1:11" x14ac:dyDescent="0.25">
      <c r="A3" s="259"/>
      <c r="B3" s="259"/>
      <c r="C3" s="80" t="s">
        <v>1041</v>
      </c>
      <c r="D3" s="80" t="s">
        <v>1042</v>
      </c>
      <c r="E3" s="80" t="s">
        <v>1043</v>
      </c>
      <c r="F3" s="80" t="s">
        <v>1044</v>
      </c>
      <c r="G3" s="80" t="s">
        <v>1045</v>
      </c>
      <c r="H3" s="80" t="s">
        <v>1046</v>
      </c>
      <c r="I3" s="261"/>
    </row>
    <row r="5" spans="1:11" x14ac:dyDescent="0.25">
      <c r="A5" s="85" t="s">
        <v>1117</v>
      </c>
      <c r="B5" s="251" t="str">
        <f>'[1]BM_02.'!B18</f>
        <v>SERVIÇOS PRELIMINARES</v>
      </c>
      <c r="C5" s="252"/>
      <c r="D5" s="252"/>
      <c r="E5" s="252"/>
      <c r="F5" s="252"/>
      <c r="G5" s="252"/>
      <c r="H5" s="252"/>
      <c r="I5" s="253"/>
    </row>
    <row r="6" spans="1:11" x14ac:dyDescent="0.25">
      <c r="A6" s="130"/>
      <c r="B6" s="131"/>
      <c r="C6" s="132"/>
      <c r="D6" s="132"/>
      <c r="E6" s="132"/>
      <c r="F6" s="132"/>
      <c r="G6" s="132"/>
      <c r="H6" s="132"/>
      <c r="I6" s="133"/>
    </row>
    <row r="7" spans="1:11" ht="23.25" customHeight="1" x14ac:dyDescent="0.25">
      <c r="A7" s="86" t="s">
        <v>1118</v>
      </c>
      <c r="B7" s="257" t="str">
        <f>'[1]BM_02.'!B22</f>
        <v>LOCACAO CONVENCIONAL DE OBRA, UTILIZANDO GABARITO DE TÁBUAS CORRIDAS PONTALETADAS A CADA 2,00M -  2 UTILIZAÇÕES. AF_10/2018</v>
      </c>
      <c r="C7" s="257"/>
      <c r="D7" s="257"/>
      <c r="E7" s="257"/>
      <c r="F7" s="257"/>
      <c r="G7" s="257"/>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51" t="str">
        <f>'[1]BM_02.'!B28</f>
        <v>MOVIMENTO DE TERRA</v>
      </c>
      <c r="C12" s="252"/>
      <c r="D12" s="252"/>
      <c r="E12" s="252"/>
      <c r="F12" s="252"/>
      <c r="G12" s="252"/>
      <c r="H12" s="252"/>
      <c r="I12" s="253"/>
    </row>
    <row r="14" spans="1:11" ht="26.25" customHeight="1" x14ac:dyDescent="0.25">
      <c r="A14" s="86" t="s">
        <v>1110</v>
      </c>
      <c r="B14" s="257"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57"/>
      <c r="D14" s="257"/>
      <c r="E14" s="257"/>
      <c r="F14" s="257"/>
      <c r="G14" s="257"/>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57" t="str">
        <f>'[1]BM_02.'!B35</f>
        <v>ATERRO C/COMPACTAÇÃO MECÂNICA E CONTROLE, MAT. DE AQUISIÇÃO</v>
      </c>
      <c r="C80" s="257"/>
      <c r="D80" s="257"/>
      <c r="E80" s="257"/>
      <c r="F80" s="257"/>
      <c r="G80" s="257"/>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57" t="str">
        <f>'[1]BM_02.'!B39</f>
        <v>LASTRO DE CONCRETO MAGRO, APLICADO EM BLOCOS DE COROAMENTO OU SAPATAS, ESPESSURA DE 5 CM. AF_08/2017</v>
      </c>
      <c r="C148" s="257"/>
      <c r="D148" s="257"/>
      <c r="E148" s="257"/>
      <c r="F148" s="257"/>
      <c r="G148" s="257"/>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57" t="str">
        <f>'[1]BM_02.'!B40</f>
        <v>CONCRETO USINADO BOMBEAVEL, CLASSE DE RESISTENCIA C40, COM BRITA 0 E 1, SLUMP = 100 +/- 20 MM, INCLUI SERVICO DE BOMBEAMENTO (NBR 8953)</v>
      </c>
      <c r="C200" s="257"/>
      <c r="D200" s="257"/>
      <c r="E200" s="257"/>
      <c r="F200" s="257"/>
      <c r="G200" s="257"/>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57" t="str">
        <f>'[1]BM_02.'!B41</f>
        <v>LANÇAMENTO COM USO DE BOMBA, ADENSAMENTO E ACABAMENTO DE CONCRETO EM ESTRUTURAS. AF_02/2022</v>
      </c>
      <c r="C259" s="257"/>
      <c r="D259" s="257"/>
      <c r="E259" s="257"/>
      <c r="F259" s="257"/>
      <c r="G259" s="257"/>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57" t="str">
        <f>'[1]BM_02.'!B42</f>
        <v>ARMAÇÃO DE BLOCO, VIGA BALDRAME E SAPATA UTILIZANDO AÇO CA-60 DE 5 MM - MONTAGEM. AF_06/2017</v>
      </c>
      <c r="C313" s="257"/>
      <c r="D313" s="257"/>
      <c r="E313" s="257"/>
      <c r="F313" s="257"/>
      <c r="G313" s="257"/>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57" t="str">
        <f>'[1]BM_02.'!B45</f>
        <v>ARMAÇÃO DE BLOCO, VIGA BALDRAME OU SAPATA UTILIZANDO AÇO CA-50 DE 10 MM - MONTAGEM. AF_06/2017</v>
      </c>
      <c r="C381" s="257"/>
      <c r="D381" s="257"/>
      <c r="E381" s="257"/>
      <c r="F381" s="257"/>
      <c r="G381" s="257"/>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57" t="str">
        <f>'[1]BM_02.'!B46</f>
        <v>ARMAÇÃO DE BLOCO, VIGA BALDRAME OU SAPATA UTILIZANDO AÇO CA-50 DE 12,5 MM - MONTAGEM. AF_06/2017</v>
      </c>
      <c r="C485" s="257"/>
      <c r="D485" s="257"/>
      <c r="E485" s="257"/>
      <c r="F485" s="257"/>
      <c r="G485" s="257"/>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57" t="str">
        <f>'[1]BM_02.'!B47</f>
        <v>ARMAÇÃO DE BLOCO, VIGA BALDRAME OU SAPATA UTILIZANDO AÇO CA-50 DE 16 MM - MONTAGEM. AF_06/2017</v>
      </c>
      <c r="C520" s="257"/>
      <c r="D520" s="257"/>
      <c r="E520" s="257"/>
      <c r="F520" s="257"/>
      <c r="G520" s="257"/>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57" t="str">
        <f>'[1]BM_02.'!B48</f>
        <v>ARMAÇÃO DE BLOCO, VIGA BALDRAME OU SAPATA UTILIZANDO AÇO CA-50 DE 20 MM - MONTAGEM. AF_06/2017</v>
      </c>
      <c r="C530" s="257"/>
      <c r="D530" s="257"/>
      <c r="E530" s="257"/>
      <c r="F530" s="257"/>
      <c r="G530" s="257"/>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54" t="str">
        <f>'[1]BM_02.'!B49</f>
        <v>FABRICAÇÃO, MONTAGEM E DESMONTAGEM DE FÔRMA PARA SAPATA, EM CHAPA DE MADEIRA COMPENSADA RESINADA, E=17 MM, 2 UTILIZAÇÕES. AF_06/2017</v>
      </c>
      <c r="C536" s="255"/>
      <c r="D536" s="255"/>
      <c r="E536" s="255"/>
      <c r="F536" s="255"/>
      <c r="G536" s="255"/>
      <c r="H536" s="256"/>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57" t="str">
        <f>'[1]BM_02.'!B54</f>
        <v>CONCRETO USINADO BOMBEAVEL, CLASSE DE RESISTENCIA C40, COM BRITA 0 E 1, SLUMP = 100 +/- 20 MM, INCLUI SERVICO DE BOMBEAMENTO (NBR 8953)</v>
      </c>
      <c r="C592" s="257"/>
      <c r="D592" s="257"/>
      <c r="E592" s="257"/>
      <c r="F592" s="257"/>
      <c r="G592" s="257"/>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57" t="str">
        <f>'[1]BM_02.'!B55</f>
        <v>LANÇAMENTO COM USO DE BOMBA, ADENSAMENTO E ACABAMENTO DE CONCRETO EM ESTRUTURAS. AF_02/2022</v>
      </c>
      <c r="C658" s="257"/>
      <c r="D658" s="257"/>
      <c r="E658" s="257"/>
      <c r="F658" s="257"/>
      <c r="G658" s="257"/>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54" t="str">
        <f>'[1]BM_02.'!B67</f>
        <v>MONTAGEM E DESMONTAGEM DE FÔRMA DE PILARES RETANGULARES E ESTRUTURAS SIMILARES, PÉ-DIREITO SIMPLES, EM CHAPA DE MADEIRA COMPENSADA RESINADA, 4 UTILIZAÇÕES. AF_09/2020</v>
      </c>
      <c r="C724" s="255"/>
      <c r="D724" s="255"/>
      <c r="E724" s="255"/>
      <c r="F724" s="255"/>
      <c r="G724" s="255"/>
      <c r="H724" s="256"/>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51" t="str">
        <f>'[1]BM_02.'!B355</f>
        <v>PEDRA ARGAMASSADA COM CIMENTO E AREIA 1:3, 40% DE ARGAMASSA EM VOLUME - AREIA E PEDRA DE MÃO COMERCIAIS - FORNECIMENTO E ASSENTAMENTO. AF_08/2022</v>
      </c>
      <c r="C793" s="252"/>
      <c r="D793" s="252"/>
      <c r="E793" s="252"/>
      <c r="F793" s="252"/>
      <c r="G793" s="252"/>
      <c r="H793" s="252"/>
      <c r="I793" s="253"/>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51" t="str">
        <f>'[1]BM_02.'!B357</f>
        <v>REATERRO MANUAL DE VALAS COM COMPACTAÇÃO MECANIZADA. AF_04/2016</v>
      </c>
      <c r="C808" s="252"/>
      <c r="D808" s="252"/>
      <c r="E808" s="252"/>
      <c r="F808" s="252"/>
      <c r="G808" s="252"/>
      <c r="H808" s="252"/>
      <c r="I808" s="253"/>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51" t="str">
        <f>'[1]BM_02.'!B360</f>
        <v>ALVENARIA DE TIJOLO CERÂMICO FURADO (9x19x19)cm C/ARGAMASSA MISTA DE CAL HIDRATADA ESP=20 cm</v>
      </c>
      <c r="C818" s="252"/>
      <c r="D818" s="252"/>
      <c r="E818" s="252"/>
      <c r="F818" s="252"/>
      <c r="G818" s="252"/>
      <c r="H818" s="252"/>
      <c r="I818" s="253"/>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51" t="str">
        <f>'[1]BM_02.'!B361</f>
        <v>ALVENARIA DE VEDAÇÃO DE BLOCOS CERÂMICOS FURADOS NA HORIZONTAL DE 9X19X19 CM (ESPESSURA 9 CM) E ARGAMASSA DE ASSENTAMENTO COM PREPARO EM BETONEIRA. AF_12/2021</v>
      </c>
      <c r="C826" s="252"/>
      <c r="D826" s="252"/>
      <c r="E826" s="252"/>
      <c r="F826" s="252"/>
      <c r="G826" s="252"/>
      <c r="H826" s="252"/>
      <c r="I826" s="253"/>
    </row>
    <row r="827" spans="1:9" x14ac:dyDescent="0.25">
      <c r="A827" s="86"/>
      <c r="B827" s="254"/>
      <c r="C827" s="255"/>
      <c r="D827" s="255"/>
      <c r="E827" s="255"/>
      <c r="F827" s="255"/>
      <c r="G827" s="256"/>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51" t="str">
        <f>'[1]BM_02.'!B363</f>
        <v>FABRICAÇÃO, MONTAGEM E DESMONTAGEM DE FÔRMA PARA VIGA BALDRAME, EM CHAPA DE MADEIRA COMPENSADA RESINADA, E=17 MM, 4 UTILIZAÇÕES. AF_06/2017</v>
      </c>
      <c r="C836" s="252"/>
      <c r="D836" s="252"/>
      <c r="E836" s="252"/>
      <c r="F836" s="252"/>
      <c r="G836" s="252"/>
      <c r="H836" s="252"/>
      <c r="I836" s="253"/>
    </row>
    <row r="837" spans="1:9" x14ac:dyDescent="0.25">
      <c r="A837" s="86"/>
      <c r="B837" s="254"/>
      <c r="C837" s="255"/>
      <c r="D837" s="255"/>
      <c r="E837" s="255"/>
      <c r="F837" s="255"/>
      <c r="G837" s="255"/>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51" t="str">
        <f>'[1]BM_02.'!B364</f>
        <v>MONTAGEM E DESMONTAGEM DE FÔRMA DE PILARES RETANGULARES E ESTRUTURAS SIMILARES, PÉ-DIREITO SIMPLES, EM CHAPA DE MADEIRA COMPENSADA RESINADA, 6 UTILIZAÇÕES. AF_09/2020</v>
      </c>
      <c r="C842" s="252"/>
      <c r="D842" s="252"/>
      <c r="E842" s="252"/>
      <c r="F842" s="252"/>
      <c r="G842" s="252"/>
      <c r="H842" s="252"/>
      <c r="I842" s="253"/>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51" t="str">
        <f>'[1]BM_02.'!B365</f>
        <v>MONTAGEM E DESMONTAGEM DE FÔRMA DE VIGA, ESCORAMENTO METÁLICO, PÉ-DIREITO SIMPLES, EM CHAPA DE MADEIRA RESINADA, 6 UTILIZAÇÕES. AF_09/2020</v>
      </c>
      <c r="C859" s="252"/>
      <c r="D859" s="252"/>
      <c r="E859" s="252"/>
      <c r="F859" s="252"/>
      <c r="G859" s="252"/>
      <c r="H859" s="252"/>
      <c r="I859" s="253"/>
    </row>
    <row r="860" spans="1:9" x14ac:dyDescent="0.25">
      <c r="A860" s="86"/>
      <c r="B860" s="254"/>
      <c r="C860" s="255"/>
      <c r="D860" s="255"/>
      <c r="E860" s="255"/>
      <c r="F860" s="255"/>
      <c r="G860" s="255"/>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51" t="str">
        <f>'[1]BM_02.'!B366</f>
        <v>ARMAÇÃO DE PILAR OU VIGA DE ESTRUTURA CONVENCIONAL DE CONCRETO ARMADO UTILIZANDO AÇO CA-60 DE 5,0 MM - MONTAGEM. AF_06/2022</v>
      </c>
      <c r="C867" s="252"/>
      <c r="D867" s="252"/>
      <c r="E867" s="252"/>
      <c r="F867" s="252"/>
      <c r="G867" s="252"/>
      <c r="H867" s="252"/>
      <c r="I867" s="253"/>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51" t="str">
        <f>'[1]BM_02.'!B368</f>
        <v>ARMAÇÃO DE PILAR OU VIGA DE ESTRUTURA CONVENCIONAL DE CONCRETO ARMADO UTILIZANDO AÇO CA-50 DE 10,0 MM - MONTAGEM. AF_06/2022</v>
      </c>
      <c r="C878" s="252"/>
      <c r="D878" s="252"/>
      <c r="E878" s="252"/>
      <c r="F878" s="252"/>
      <c r="G878" s="252"/>
      <c r="H878" s="252"/>
      <c r="I878" s="253"/>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51" t="str">
        <f>'[1]BM_02.'!B369</f>
        <v>CONCRETO FCK = 20MPA, TRAÇO 1:2,7:3 (EM MASSA SECA DE CIMENTO/ AREIA MÉDIA/ BRITA 1) - PREPARO MECÂNICO COM BETONEIRA 400 L. AF_05/2021</v>
      </c>
      <c r="C886" s="252"/>
      <c r="D886" s="252"/>
      <c r="E886" s="252"/>
      <c r="F886" s="252"/>
      <c r="G886" s="252"/>
      <c r="H886" s="252"/>
      <c r="I886" s="253"/>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51" t="str">
        <f>'[1]BM_02.'!B370</f>
        <v>LANÇAMENTO COM USO DE BALDES, ADENSAMENTO E ACABAMENTO DE CONCRETO EM ESTRUTURAS. AF_02/2022</v>
      </c>
      <c r="C897" s="252"/>
      <c r="D897" s="252"/>
      <c r="E897" s="252"/>
      <c r="F897" s="252"/>
      <c r="G897" s="252"/>
      <c r="H897" s="252"/>
      <c r="I897" s="253"/>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51" t="str">
        <f>'[1]BM_02.'!B371</f>
        <v>Grade em metalon</v>
      </c>
      <c r="C908" s="252"/>
      <c r="D908" s="252"/>
      <c r="E908" s="252"/>
      <c r="F908" s="252"/>
      <c r="G908" s="252"/>
      <c r="H908" s="252"/>
      <c r="I908" s="253"/>
    </row>
    <row r="909" spans="1:9" x14ac:dyDescent="0.25">
      <c r="A909" s="86"/>
      <c r="B909" s="254"/>
      <c r="C909" s="255"/>
      <c r="D909" s="255"/>
      <c r="E909" s="255"/>
      <c r="F909" s="255"/>
      <c r="G909" s="255"/>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1" t="s">
        <v>1210</v>
      </c>
      <c r="D1" s="181"/>
      <c r="E1" s="181"/>
      <c r="F1" s="181"/>
      <c r="G1" s="181"/>
      <c r="H1" s="181"/>
      <c r="I1" s="181"/>
      <c r="J1" s="181"/>
      <c r="K1" s="182"/>
      <c r="L1" s="27"/>
      <c r="M1" s="27"/>
      <c r="N1" s="27"/>
      <c r="O1" s="27"/>
      <c r="P1" s="27"/>
    </row>
    <row r="2" spans="1:16" s="28" customFormat="1" ht="12.75" customHeight="1" x14ac:dyDescent="0.25">
      <c r="A2" s="25"/>
      <c r="B2" s="26"/>
      <c r="C2" s="181"/>
      <c r="D2" s="181"/>
      <c r="E2" s="181"/>
      <c r="F2" s="181"/>
      <c r="G2" s="181"/>
      <c r="H2" s="181"/>
      <c r="I2" s="181"/>
      <c r="J2" s="181"/>
      <c r="K2" s="182"/>
      <c r="L2" s="27"/>
      <c r="M2" s="27"/>
      <c r="N2" s="27"/>
      <c r="O2" s="27"/>
      <c r="P2" s="27"/>
    </row>
    <row r="3" spans="1:16" s="28" customFormat="1" ht="12.75" customHeight="1" x14ac:dyDescent="0.25">
      <c r="A3" s="25"/>
      <c r="C3" s="181"/>
      <c r="D3" s="181"/>
      <c r="E3" s="181"/>
      <c r="F3" s="181"/>
      <c r="G3" s="181"/>
      <c r="H3" s="181"/>
      <c r="I3" s="181"/>
      <c r="J3" s="181"/>
      <c r="K3" s="182"/>
      <c r="L3" s="27"/>
      <c r="M3" s="27"/>
      <c r="N3" s="27"/>
      <c r="O3" s="27"/>
      <c r="P3" s="27"/>
    </row>
    <row r="4" spans="1:16" s="28" customFormat="1" ht="12.75" customHeight="1" x14ac:dyDescent="0.25">
      <c r="A4" s="25"/>
      <c r="B4" s="29" t="s">
        <v>978</v>
      </c>
      <c r="C4" s="181"/>
      <c r="D4" s="181"/>
      <c r="E4" s="181"/>
      <c r="F4" s="181"/>
      <c r="G4" s="181"/>
      <c r="H4" s="181"/>
      <c r="I4" s="181"/>
      <c r="J4" s="181"/>
      <c r="K4" s="182"/>
      <c r="L4" s="27"/>
      <c r="M4" s="27"/>
      <c r="N4" s="27"/>
      <c r="O4" s="27"/>
      <c r="P4" s="27"/>
    </row>
    <row r="5" spans="1:16" s="28" customFormat="1" ht="12.75" customHeight="1" x14ac:dyDescent="0.25">
      <c r="A5" s="30"/>
      <c r="B5" s="29" t="s">
        <v>979</v>
      </c>
      <c r="C5" s="183"/>
      <c r="D5" s="183"/>
      <c r="E5" s="183"/>
      <c r="F5" s="183"/>
      <c r="G5" s="183"/>
      <c r="H5" s="183"/>
      <c r="I5" s="183"/>
      <c r="J5" s="183"/>
      <c r="K5" s="184"/>
      <c r="L5" s="27"/>
      <c r="M5" s="27"/>
      <c r="N5" s="27"/>
      <c r="O5" s="27"/>
      <c r="P5" s="27"/>
    </row>
    <row r="6" spans="1:16" s="28" customFormat="1" ht="24" customHeight="1" x14ac:dyDescent="0.25">
      <c r="A6" s="185" t="s">
        <v>1211</v>
      </c>
      <c r="B6" s="186"/>
      <c r="C6" s="186"/>
      <c r="D6" s="186"/>
      <c r="E6" s="187"/>
      <c r="F6" s="188" t="s">
        <v>981</v>
      </c>
      <c r="G6" s="189"/>
      <c r="H6" s="189"/>
      <c r="I6" s="190"/>
      <c r="J6" s="31" t="s">
        <v>982</v>
      </c>
      <c r="K6" s="31" t="s">
        <v>983</v>
      </c>
      <c r="L6" s="27"/>
      <c r="M6" s="27"/>
      <c r="N6" s="27"/>
      <c r="O6" s="27"/>
      <c r="P6" s="27"/>
    </row>
    <row r="7" spans="1:16" s="28" customFormat="1" ht="12.75" customHeight="1" x14ac:dyDescent="0.25">
      <c r="A7" s="191" t="s">
        <v>64</v>
      </c>
      <c r="B7" s="192"/>
      <c r="C7" s="192"/>
      <c r="D7" s="192"/>
      <c r="E7" s="193"/>
      <c r="F7" s="191" t="s">
        <v>979</v>
      </c>
      <c r="G7" s="192"/>
      <c r="H7" s="192"/>
      <c r="I7" s="193"/>
      <c r="J7" s="124">
        <v>45222</v>
      </c>
      <c r="K7" s="125" t="s">
        <v>1212</v>
      </c>
      <c r="L7" s="27"/>
      <c r="M7" s="27"/>
      <c r="N7" s="27"/>
      <c r="O7" s="27"/>
      <c r="P7" s="27"/>
    </row>
    <row r="8" spans="1:16" s="28" customFormat="1" ht="29.45" customHeight="1" x14ac:dyDescent="0.25">
      <c r="A8" s="185" t="s">
        <v>984</v>
      </c>
      <c r="B8" s="186"/>
      <c r="C8" s="186"/>
      <c r="D8" s="186"/>
      <c r="E8" s="187"/>
      <c r="F8" s="171" t="s">
        <v>985</v>
      </c>
      <c r="G8" s="171"/>
      <c r="H8" s="171"/>
      <c r="I8" s="171"/>
      <c r="J8" s="32" t="s">
        <v>986</v>
      </c>
      <c r="K8" s="33" t="s">
        <v>987</v>
      </c>
      <c r="L8" s="27"/>
      <c r="M8" s="27"/>
      <c r="N8" s="27"/>
      <c r="O8" s="27"/>
      <c r="P8" s="27"/>
    </row>
    <row r="9" spans="1:16" s="28" customFormat="1" ht="12.75" customHeight="1" x14ac:dyDescent="0.25">
      <c r="A9" s="191" t="s">
        <v>1005</v>
      </c>
      <c r="B9" s="192"/>
      <c r="C9" s="192"/>
      <c r="D9" s="192"/>
      <c r="E9" s="193"/>
      <c r="F9" s="174" t="s">
        <v>1028</v>
      </c>
      <c r="G9" s="174"/>
      <c r="H9" s="174"/>
      <c r="I9" s="174"/>
      <c r="J9" s="124">
        <v>45035</v>
      </c>
      <c r="K9" s="124">
        <v>45492</v>
      </c>
      <c r="L9" s="27"/>
      <c r="M9" s="27"/>
      <c r="N9" s="27"/>
      <c r="O9" s="27"/>
      <c r="P9" s="27"/>
    </row>
    <row r="10" spans="1:16" s="28" customFormat="1" ht="12.75" x14ac:dyDescent="0.25">
      <c r="A10" s="171" t="s">
        <v>988</v>
      </c>
      <c r="B10" s="171"/>
      <c r="C10" s="171" t="s">
        <v>989</v>
      </c>
      <c r="D10" s="171"/>
      <c r="E10" s="171"/>
      <c r="F10" s="171" t="s">
        <v>990</v>
      </c>
      <c r="G10" s="171"/>
      <c r="H10" s="172" t="s">
        <v>991</v>
      </c>
      <c r="I10" s="172"/>
      <c r="J10" s="173" t="s">
        <v>992</v>
      </c>
      <c r="K10" s="173"/>
      <c r="L10" s="27"/>
      <c r="M10" s="27"/>
      <c r="N10" s="27"/>
      <c r="O10" s="27"/>
      <c r="P10" s="27"/>
    </row>
    <row r="11" spans="1:16" s="28" customFormat="1" ht="12.75" x14ac:dyDescent="0.25">
      <c r="A11" s="174" t="s">
        <v>1029</v>
      </c>
      <c r="B11" s="174"/>
      <c r="C11" s="174" t="s">
        <v>1030</v>
      </c>
      <c r="D11" s="174"/>
      <c r="E11" s="174"/>
      <c r="F11" s="175">
        <f>H371</f>
        <v>10383143.213076012</v>
      </c>
      <c r="G11" s="176"/>
      <c r="H11" s="179">
        <f>I371</f>
        <v>147601.79999999999</v>
      </c>
      <c r="I11" s="179"/>
      <c r="J11" s="174" t="s">
        <v>1213</v>
      </c>
      <c r="K11" s="174"/>
      <c r="L11" s="27"/>
      <c r="M11" s="27"/>
      <c r="N11" s="27"/>
      <c r="O11" s="27"/>
      <c r="P11" s="27"/>
    </row>
    <row r="12" spans="1:16" s="28" customFormat="1" ht="15" customHeight="1" x14ac:dyDescent="0.25">
      <c r="A12" s="174"/>
      <c r="B12" s="174"/>
      <c r="C12" s="174"/>
      <c r="D12" s="174"/>
      <c r="E12" s="174"/>
      <c r="F12" s="177"/>
      <c r="G12" s="178"/>
      <c r="H12" s="179"/>
      <c r="I12" s="179"/>
      <c r="J12" s="174"/>
      <c r="K12" s="174"/>
      <c r="L12" s="27"/>
      <c r="M12" s="27"/>
      <c r="N12" s="27"/>
      <c r="O12" s="27"/>
      <c r="P12" s="27"/>
    </row>
    <row r="13" spans="1:16" s="28" customFormat="1" ht="12.75" x14ac:dyDescent="0.25">
      <c r="A13" s="166"/>
      <c r="B13" s="166"/>
      <c r="C13" s="166"/>
      <c r="D13" s="166"/>
      <c r="E13" s="166"/>
      <c r="F13" s="166"/>
      <c r="G13" s="166"/>
      <c r="H13" s="166"/>
      <c r="I13" s="166"/>
      <c r="J13" s="166"/>
      <c r="K13" s="166"/>
      <c r="L13" s="27"/>
      <c r="M13" s="27"/>
      <c r="N13" s="27"/>
      <c r="O13" s="27"/>
      <c r="P13" s="27"/>
    </row>
    <row r="14" spans="1:16" s="36" customFormat="1" ht="15" customHeight="1" x14ac:dyDescent="0.2">
      <c r="A14" s="167" t="s">
        <v>993</v>
      </c>
      <c r="B14" s="168" t="s">
        <v>994</v>
      </c>
      <c r="C14" s="168" t="s">
        <v>995</v>
      </c>
      <c r="D14" s="269" t="s">
        <v>996</v>
      </c>
      <c r="E14" s="167" t="s">
        <v>997</v>
      </c>
      <c r="F14" s="167"/>
      <c r="G14" s="167"/>
      <c r="H14" s="169" t="s">
        <v>998</v>
      </c>
      <c r="I14" s="169"/>
      <c r="J14" s="169"/>
      <c r="K14" s="170" t="s">
        <v>999</v>
      </c>
      <c r="L14" s="35"/>
      <c r="M14" s="35"/>
      <c r="N14" s="35"/>
      <c r="O14" s="35"/>
      <c r="P14" s="35"/>
    </row>
    <row r="15" spans="1:16" s="36" customFormat="1" ht="39" customHeight="1" x14ac:dyDescent="0.2">
      <c r="A15" s="167"/>
      <c r="B15" s="168"/>
      <c r="C15" s="168"/>
      <c r="D15" s="270"/>
      <c r="E15" s="34" t="s">
        <v>1000</v>
      </c>
      <c r="F15" s="34" t="s">
        <v>1001</v>
      </c>
      <c r="G15" s="37" t="s">
        <v>1002</v>
      </c>
      <c r="H15" s="37" t="s">
        <v>1000</v>
      </c>
      <c r="I15" s="37" t="s">
        <v>1001</v>
      </c>
      <c r="J15" s="37" t="s">
        <v>1002</v>
      </c>
      <c r="K15" s="170"/>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271">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271">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271">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271">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271">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272"/>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271">
        <f t="shared" si="3"/>
        <v>5.266672091708241E-2</v>
      </c>
      <c r="L23" s="273"/>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271">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271">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272"/>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271">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271">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271"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271"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271"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271">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271">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271">
        <f t="shared" si="3"/>
        <v>0.31595927044254629</v>
      </c>
    </row>
    <row r="35" spans="1:11" x14ac:dyDescent="0.25">
      <c r="A35" s="41"/>
      <c r="B35" s="46"/>
      <c r="C35" s="41"/>
      <c r="D35" s="43"/>
      <c r="E35" s="43"/>
      <c r="F35" s="73">
        <f>[1]MEMÓRIA03!E23</f>
        <v>0</v>
      </c>
      <c r="G35" s="73">
        <f>F35+'[1]BM_02.'!H37</f>
        <v>0</v>
      </c>
      <c r="H35" s="55"/>
      <c r="I35" s="55">
        <f t="shared" si="1"/>
        <v>0</v>
      </c>
      <c r="J35" s="55">
        <f t="shared" si="2"/>
        <v>0</v>
      </c>
      <c r="K35" s="271"/>
    </row>
    <row r="36" spans="1:11" x14ac:dyDescent="0.25">
      <c r="A36" s="39" t="str">
        <f>[1]Orçamento!A21</f>
        <v xml:space="preserve"> 4 </v>
      </c>
      <c r="B36" s="45" t="str">
        <f>[1]Orçamento!D21</f>
        <v>INFRAESTRUTURA</v>
      </c>
      <c r="C36" s="39"/>
      <c r="D36" s="48"/>
      <c r="E36" s="48"/>
      <c r="F36" s="56"/>
      <c r="G36" s="56"/>
      <c r="H36" s="56"/>
      <c r="I36" s="56"/>
      <c r="J36" s="56"/>
      <c r="K36" s="272"/>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271">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271">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271">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271">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271">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271">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271">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271">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271">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271">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271">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271">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271">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271">
        <f t="shared" si="3"/>
        <v>0</v>
      </c>
    </row>
    <row r="51" spans="1:11" x14ac:dyDescent="0.25">
      <c r="A51" s="39" t="str">
        <f>[1]Orçamento!A36</f>
        <v xml:space="preserve"> 5 </v>
      </c>
      <c r="B51" s="45" t="str">
        <f>[1]Orçamento!D36</f>
        <v>SUPERESTRUTURA</v>
      </c>
      <c r="C51" s="39"/>
      <c r="D51" s="48"/>
      <c r="E51" s="48"/>
      <c r="F51" s="56"/>
      <c r="G51" s="56"/>
      <c r="H51" s="56"/>
      <c r="I51" s="56"/>
      <c r="J51" s="56"/>
      <c r="K51" s="272"/>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271">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271">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271">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271">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271">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271">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271">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271">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271">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271">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271">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271">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271">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271">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271">
        <f t="shared" si="3"/>
        <v>0</v>
      </c>
    </row>
    <row r="67" spans="1:11" x14ac:dyDescent="0.25">
      <c r="A67" s="39" t="str">
        <f>[1]Orçamento!A52</f>
        <v xml:space="preserve"> 6 </v>
      </c>
      <c r="B67" s="45" t="str">
        <f>[1]Orçamento!D52</f>
        <v>VEDAÇÕES</v>
      </c>
      <c r="C67" s="39"/>
      <c r="D67" s="48"/>
      <c r="E67" s="48"/>
      <c r="F67" s="56"/>
      <c r="G67" s="56"/>
      <c r="H67" s="56"/>
      <c r="I67" s="56"/>
      <c r="J67" s="56"/>
      <c r="K67" s="272"/>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271">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271">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271">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271">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271">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271">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271">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271">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271">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271">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271">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271">
        <f t="shared" si="3"/>
        <v>0</v>
      </c>
    </row>
    <row r="80" spans="1:11" x14ac:dyDescent="0.25">
      <c r="A80" s="39" t="str">
        <f>[1]Orçamento!A65</f>
        <v xml:space="preserve"> 7 </v>
      </c>
      <c r="B80" s="45" t="str">
        <f>[1]Orçamento!D65</f>
        <v>PISOS INTERNOS E EXTERNOS</v>
      </c>
      <c r="C80" s="39"/>
      <c r="D80" s="48"/>
      <c r="E80" s="48"/>
      <c r="F80" s="56"/>
      <c r="G80" s="56"/>
      <c r="H80" s="56"/>
      <c r="I80" s="56"/>
      <c r="J80" s="56"/>
      <c r="K80" s="272"/>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271">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271">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271">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271">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271">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271">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271">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271">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271">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271">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271">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271">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271">
        <f t="shared" si="7"/>
        <v>0</v>
      </c>
    </row>
    <row r="94" spans="1:11" x14ac:dyDescent="0.25">
      <c r="A94" s="39" t="str">
        <f>[1]Orçamento!A79</f>
        <v xml:space="preserve"> 8 </v>
      </c>
      <c r="B94" s="45" t="str">
        <f>[1]Orçamento!D79</f>
        <v>C0BERTA</v>
      </c>
      <c r="C94" s="39"/>
      <c r="D94" s="48"/>
      <c r="E94" s="48"/>
      <c r="F94" s="56"/>
      <c r="G94" s="56"/>
      <c r="H94" s="56"/>
      <c r="I94" s="56"/>
      <c r="J94" s="56"/>
      <c r="K94" s="272"/>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271">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271">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271">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271">
        <f t="shared" si="7"/>
        <v>0</v>
      </c>
    </row>
    <row r="99" spans="1:11" x14ac:dyDescent="0.25">
      <c r="A99" s="39" t="str">
        <f>[1]Orçamento!A84</f>
        <v xml:space="preserve"> 9 </v>
      </c>
      <c r="B99" s="45" t="str">
        <f>[1]Orçamento!D84</f>
        <v>IMPERMEABILIZAÇÕES</v>
      </c>
      <c r="C99" s="39"/>
      <c r="D99" s="48"/>
      <c r="E99" s="48"/>
      <c r="F99" s="56"/>
      <c r="G99" s="56"/>
      <c r="H99" s="56"/>
      <c r="I99" s="56"/>
      <c r="J99" s="56"/>
      <c r="K99" s="272"/>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271">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271">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271">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271">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272"/>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271">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271">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271">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271">
        <f t="shared" si="7"/>
        <v>0</v>
      </c>
    </row>
    <row r="109" spans="1:11" x14ac:dyDescent="0.25">
      <c r="A109" s="39" t="str">
        <f>[1]Orçamento!A94</f>
        <v xml:space="preserve"> 11 </v>
      </c>
      <c r="B109" s="45" t="str">
        <f>[1]Orçamento!D94</f>
        <v>FORROS</v>
      </c>
      <c r="C109" s="39"/>
      <c r="D109" s="48"/>
      <c r="E109" s="48"/>
      <c r="F109" s="56"/>
      <c r="G109" s="56"/>
      <c r="H109" s="56"/>
      <c r="I109" s="56"/>
      <c r="J109" s="56"/>
      <c r="K109" s="272"/>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271">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271">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271">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271">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271">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272"/>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271">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271">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271">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271">
        <f t="shared" si="7"/>
        <v>0</v>
      </c>
    </row>
    <row r="120" spans="1:11" x14ac:dyDescent="0.25">
      <c r="A120" s="39" t="str">
        <f>[1]Orçamento!A105</f>
        <v xml:space="preserve"> 13 </v>
      </c>
      <c r="B120" s="45" t="str">
        <f>[1]Orçamento!D105</f>
        <v>PINTURA_1</v>
      </c>
      <c r="C120" s="39"/>
      <c r="D120" s="48"/>
      <c r="E120" s="48"/>
      <c r="F120" s="56"/>
      <c r="G120" s="56"/>
      <c r="H120" s="56"/>
      <c r="I120" s="56"/>
      <c r="J120" s="56"/>
      <c r="K120" s="272"/>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271">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271">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271">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271">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271">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271">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271">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271">
        <f t="shared" si="7"/>
        <v>0</v>
      </c>
    </row>
    <row r="129" spans="1:11" x14ac:dyDescent="0.25">
      <c r="A129" s="39" t="str">
        <f>[1]Orçamento!A114</f>
        <v xml:space="preserve"> 14 </v>
      </c>
      <c r="B129" s="45" t="str">
        <f>[1]Orçamento!D114</f>
        <v>ESQUADRIAS</v>
      </c>
      <c r="C129" s="39"/>
      <c r="D129" s="48"/>
      <c r="E129" s="48"/>
      <c r="F129" s="56"/>
      <c r="G129" s="56"/>
      <c r="H129" s="56"/>
      <c r="I129" s="56"/>
      <c r="J129" s="56"/>
      <c r="K129" s="272"/>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271">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271">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271">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271">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271">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271">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271">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271">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271">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271">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271">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271">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271">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271">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271">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271">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271">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271">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271">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271">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271">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271">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271">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272"/>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271">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271">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271">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271">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271">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271">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271">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271">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271">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271">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271">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271">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271">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271">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271">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271">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271">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272"/>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271">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271">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271">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271">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271">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271">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271">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271">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271">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271">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271">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271">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271">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271">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271">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271">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271">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271">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272"/>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271">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271">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271">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271">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271">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271">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271">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271">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271">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272"/>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271">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271">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271">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271">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271">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272"/>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271">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271">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271">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271">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271">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271">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271">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271">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271">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271">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271">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271">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271">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271">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271">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271">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271">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271">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271">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271">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271">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271">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271">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271">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271">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271">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271">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271">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271">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271">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271">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271">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271">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271">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271">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271">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271">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271">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271">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271">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271">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271">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271">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271">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271">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271">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271">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271">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271">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271">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271">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272"/>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271">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271">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271">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271">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271">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271">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271">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271">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271">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271">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271">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271">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271">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271">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271">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271">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271">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271">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271">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271">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272"/>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271">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271">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271">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271">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271">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271">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271">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271">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271">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271">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271">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271">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272"/>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271">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271">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271">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271">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271">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271">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272"/>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271">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271">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271">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271">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271">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271">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271">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271">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271">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271">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271">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271">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271">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271">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271">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271">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271">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271">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271">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272"/>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271">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271">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271">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271">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271">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271">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271">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271">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271">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271">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271">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271">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271">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271">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271">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271">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271">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271">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271">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272"/>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271">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271">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271">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271">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271">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271">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271">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271">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271">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271">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271">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271">
        <f t="shared" si="24"/>
        <v>0</v>
      </c>
    </row>
    <row r="352" spans="1:11" x14ac:dyDescent="0.25">
      <c r="A352" s="39">
        <v>26</v>
      </c>
      <c r="B352" s="45" t="s">
        <v>1047</v>
      </c>
      <c r="C352" s="39"/>
      <c r="D352" s="48"/>
      <c r="E352" s="48"/>
      <c r="F352" s="56"/>
      <c r="G352" s="56"/>
      <c r="H352" s="56"/>
      <c r="I352" s="56"/>
      <c r="J352" s="56"/>
      <c r="K352" s="272"/>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271">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271">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271">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271">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271">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271">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271">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271">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271">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271">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271">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271">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271">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271">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271">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271">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271">
        <f t="shared" si="24"/>
        <v>0</v>
      </c>
    </row>
    <row r="370" spans="1:11" x14ac:dyDescent="0.25">
      <c r="A370" s="41"/>
      <c r="B370" s="46"/>
      <c r="C370" s="41"/>
      <c r="D370" s="43"/>
      <c r="E370" s="43"/>
      <c r="F370" s="42"/>
      <c r="G370" s="42"/>
      <c r="H370" s="55"/>
      <c r="I370" s="55"/>
      <c r="J370" s="55"/>
      <c r="K370" s="271"/>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tabSelected="1" view="pageBreakPreview" topLeftCell="A45" zoomScale="90" zoomScaleNormal="85" zoomScaleSheetLayoutView="90" workbookViewId="0">
      <selection activeCell="E53" sqref="E53"/>
    </sheetView>
  </sheetViews>
  <sheetFormatPr defaultColWidth="8.85546875" defaultRowHeight="15" x14ac:dyDescent="0.25"/>
  <cols>
    <col min="2" max="2" width="74.42578125" customWidth="1"/>
    <col min="3" max="3" width="8.7109375" customWidth="1"/>
    <col min="4" max="4" width="66.85546875" style="284" customWidth="1"/>
  </cols>
  <sheetData>
    <row r="1" spans="1:9" s="28" customFormat="1" ht="12.75" x14ac:dyDescent="0.25">
      <c r="A1" s="166"/>
      <c r="B1" s="166"/>
      <c r="C1" s="166"/>
      <c r="D1" s="166"/>
      <c r="E1" s="27"/>
      <c r="F1" s="27"/>
      <c r="G1" s="27"/>
      <c r="H1" s="27"/>
      <c r="I1" s="27"/>
    </row>
    <row r="2" spans="1:9" s="28" customFormat="1" ht="18" x14ac:dyDescent="0.25">
      <c r="A2" s="275" t="s">
        <v>1215</v>
      </c>
      <c r="B2" s="276"/>
      <c r="C2" s="276"/>
      <c r="D2" s="276"/>
      <c r="E2" s="27"/>
      <c r="F2" s="27"/>
      <c r="G2" s="27"/>
      <c r="H2" s="27"/>
      <c r="I2" s="27"/>
    </row>
    <row r="3" spans="1:9" s="36" customFormat="1" ht="15.75" x14ac:dyDescent="0.2">
      <c r="A3" s="277" t="s">
        <v>993</v>
      </c>
      <c r="B3" s="278" t="s">
        <v>994</v>
      </c>
      <c r="C3" s="278" t="s">
        <v>995</v>
      </c>
      <c r="D3" s="279"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280"/>
    </row>
    <row r="6" spans="1:9" ht="25.5" x14ac:dyDescent="0.25">
      <c r="A6" s="41" t="str">
        <f>[1]Orçamento!A7</f>
        <v xml:space="preserve"> 1.2 </v>
      </c>
      <c r="B6" s="46" t="str">
        <f>[1]Orçamento!D7</f>
        <v>EXECUÇÃO DE ALMOXARIFADO EM CANTEIRO DE OBRA EM ALVENARIA, INCLUSO PRATELEIRAS. AF_02/2016</v>
      </c>
      <c r="C6" s="41" t="str">
        <f>[1]Orçamento!E7</f>
        <v>m²</v>
      </c>
      <c r="D6" s="280"/>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280"/>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280"/>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280"/>
    </row>
    <row r="10" spans="1:9" x14ac:dyDescent="0.25">
      <c r="A10" s="39" t="str">
        <f>[1]Orçamento!A11</f>
        <v xml:space="preserve"> 2 </v>
      </c>
      <c r="B10" s="45" t="str">
        <f>[1]Orçamento!D11</f>
        <v>ADMINISTRAÇÃO LOCAL</v>
      </c>
      <c r="C10" s="39"/>
      <c r="D10" s="281"/>
    </row>
    <row r="11" spans="1:9" ht="30" x14ac:dyDescent="0.25">
      <c r="A11" s="41" t="str">
        <f>[1]Orçamento!A12</f>
        <v xml:space="preserve"> 2.1 </v>
      </c>
      <c r="B11" s="46" t="str">
        <f>[1]Orçamento!D12</f>
        <v>TECNICO DE EDIFICACOES (MENSALISTA)</v>
      </c>
      <c r="C11" s="41" t="str">
        <f>[1]Orçamento!E12</f>
        <v>MES</v>
      </c>
      <c r="D11" s="282"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282" t="s">
        <v>1216</v>
      </c>
      <c r="E12">
        <v>0.79</v>
      </c>
    </row>
    <row r="13" spans="1:9" ht="30" x14ac:dyDescent="0.25">
      <c r="A13" s="41" t="str">
        <f>[1]Orçamento!A14</f>
        <v xml:space="preserve"> 2.3 </v>
      </c>
      <c r="B13" s="46" t="str">
        <f>[1]Orçamento!D14</f>
        <v>MESTRE DE OBRAS (MENSALISTA)</v>
      </c>
      <c r="C13" s="41" t="str">
        <f>[1]Orçamento!E14</f>
        <v>MES</v>
      </c>
      <c r="D13" s="282" t="s">
        <v>1216</v>
      </c>
      <c r="E13">
        <f>E11</f>
        <v>0.19000000000000006</v>
      </c>
    </row>
    <row r="14" spans="1:9" x14ac:dyDescent="0.25">
      <c r="A14" s="39" t="str">
        <f>[1]Orçamento!A15</f>
        <v xml:space="preserve"> 3 </v>
      </c>
      <c r="B14" s="45" t="str">
        <f>[1]Orçamento!D15</f>
        <v>MOVIMENTO DE TERRA</v>
      </c>
      <c r="C14" s="39"/>
      <c r="D14" s="281"/>
    </row>
    <row r="15" spans="1:9" x14ac:dyDescent="0.25">
      <c r="A15" s="41" t="str">
        <f>[1]Orçamento!A16</f>
        <v xml:space="preserve"> 3.1 </v>
      </c>
      <c r="B15" s="46" t="str">
        <f>[1]Orçamento!D16</f>
        <v>ESCAVAÇÃO MANUAL DE VALA COM PROFUNDIDADE MENOR OU IGUAL A 1,30 M. AF_02/2021</v>
      </c>
      <c r="C15" s="41" t="str">
        <f>[1]Orçamento!E16</f>
        <v>m³</v>
      </c>
      <c r="D15" s="280"/>
    </row>
    <row r="16" spans="1:9" x14ac:dyDescent="0.25">
      <c r="A16" s="41" t="str">
        <f>[1]Orçamento!A17</f>
        <v xml:space="preserve"> 3.2 </v>
      </c>
      <c r="B16" s="46" t="str">
        <f>[1]Orçamento!D17</f>
        <v>REATERRO MANUAL DE VALAS COM COMPACTAÇÃO MECANIZADA. AF_04/2016</v>
      </c>
      <c r="C16" s="41" t="str">
        <f>[1]Orçamento!E17</f>
        <v>m³</v>
      </c>
      <c r="D16" s="280"/>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280"/>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280"/>
    </row>
    <row r="19" spans="1:7" x14ac:dyDescent="0.25">
      <c r="A19" s="41" t="str">
        <f>[1]Orçamento!A20</f>
        <v xml:space="preserve"> 3.5 </v>
      </c>
      <c r="B19" s="46" t="str">
        <f>[1]Orçamento!D20</f>
        <v>ARGILA OU BARRO PARA ATERRO/REATERRO (COM TRANSPORTE ATE 10 KM)</v>
      </c>
      <c r="C19" s="41" t="str">
        <f>[1]Orçamento!E20</f>
        <v>m³</v>
      </c>
      <c r="D19" s="280"/>
    </row>
    <row r="20" spans="1:7" ht="51" x14ac:dyDescent="0.25">
      <c r="A20" s="41" t="s">
        <v>1110</v>
      </c>
      <c r="B20" s="46" t="s">
        <v>1107</v>
      </c>
      <c r="C20" s="41" t="s">
        <v>103</v>
      </c>
      <c r="D20" s="280"/>
    </row>
    <row r="21" spans="1:7" x14ac:dyDescent="0.25">
      <c r="A21" s="41" t="s">
        <v>1111</v>
      </c>
      <c r="B21" s="46" t="s">
        <v>1108</v>
      </c>
      <c r="C21" s="41" t="s">
        <v>103</v>
      </c>
      <c r="D21" s="280"/>
    </row>
    <row r="22" spans="1:7" ht="25.5" x14ac:dyDescent="0.25">
      <c r="A22" s="41" t="s">
        <v>1112</v>
      </c>
      <c r="B22" s="46" t="s">
        <v>1109</v>
      </c>
      <c r="C22" s="41" t="s">
        <v>103</v>
      </c>
      <c r="D22" s="280"/>
    </row>
    <row r="23" spans="1:7" x14ac:dyDescent="0.25">
      <c r="A23" s="41"/>
      <c r="B23" s="46"/>
      <c r="C23" s="41"/>
      <c r="D23" s="280"/>
    </row>
    <row r="24" spans="1:7" x14ac:dyDescent="0.25">
      <c r="A24" s="39" t="str">
        <f>[1]Orçamento!A21</f>
        <v xml:space="preserve"> 4 </v>
      </c>
      <c r="B24" s="45" t="str">
        <f>[1]Orçamento!D21</f>
        <v>INFRAESTRUTURA</v>
      </c>
      <c r="C24" s="39"/>
      <c r="D24" s="281"/>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280"/>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282"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282"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282"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282"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282"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282"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280"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280"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280"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280"/>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282"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280"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280"/>
    </row>
    <row r="39" spans="1:8" x14ac:dyDescent="0.25">
      <c r="A39" s="39" t="str">
        <f>[1]Orçamento!A36</f>
        <v xml:space="preserve"> 5 </v>
      </c>
      <c r="B39" s="45" t="str">
        <f>[1]Orçamento!D36</f>
        <v>SUPERESTRUTURA</v>
      </c>
      <c r="C39" s="39"/>
      <c r="D39" s="281"/>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282"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282"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282"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280"/>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280"/>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282"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280"/>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280"/>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280"/>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280"/>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280"/>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280"/>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280"/>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282"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280"/>
    </row>
    <row r="55" spans="1:7" x14ac:dyDescent="0.25">
      <c r="A55" s="39" t="str">
        <f>[1]Orçamento!A52</f>
        <v xml:space="preserve"> 6 </v>
      </c>
      <c r="B55" s="45" t="str">
        <f>[1]Orçamento!D52</f>
        <v>VEDAÇÕES</v>
      </c>
      <c r="C55" s="39"/>
      <c r="D55" s="281"/>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282"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280"/>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280"/>
    </row>
    <row r="59" spans="1:7" x14ac:dyDescent="0.25">
      <c r="A59" s="41" t="str">
        <f>[1]Orçamento!A56</f>
        <v xml:space="preserve"> 6.4 </v>
      </c>
      <c r="B59" s="46" t="str">
        <f>[1]Orçamento!D56</f>
        <v>CINTA DE AMARRAÇÃO DE ALVENARIA MOLDADA IN LOCO EM CONCRETO. AF_03/2016</v>
      </c>
      <c r="C59" s="41" t="str">
        <f>[1]Orçamento!E56</f>
        <v>M</v>
      </c>
      <c r="D59" s="280"/>
    </row>
    <row r="60" spans="1:7" x14ac:dyDescent="0.25">
      <c r="A60" s="41" t="str">
        <f>[1]Orçamento!A57</f>
        <v xml:space="preserve"> 6.5 </v>
      </c>
      <c r="B60" s="46" t="str">
        <f>[1]Orçamento!D57</f>
        <v>VERGA PRÉ-MOLDADA PARA JANELAS COM ATÉ 1,5 M DE VÃO. AF_03/2016</v>
      </c>
      <c r="C60" s="41" t="str">
        <f>[1]Orçamento!E57</f>
        <v>M</v>
      </c>
      <c r="D60" s="280"/>
    </row>
    <row r="61" spans="1:7" x14ac:dyDescent="0.25">
      <c r="A61" s="41" t="str">
        <f>[1]Orçamento!A58</f>
        <v xml:space="preserve"> 6.6 </v>
      </c>
      <c r="B61" s="46" t="str">
        <f>[1]Orçamento!D58</f>
        <v>CONTRAVERGA PRÉ-MOLDADA PARA VÃOS DE ATÉ 1,5 M DE COMPRIMENTO. AF_03/2016</v>
      </c>
      <c r="C61" s="41" t="str">
        <f>[1]Orçamento!E58</f>
        <v>M</v>
      </c>
      <c r="D61" s="280"/>
    </row>
    <row r="62" spans="1:7" ht="30" x14ac:dyDescent="0.25">
      <c r="A62" s="41" t="str">
        <f>[1]Orçamento!A59</f>
        <v xml:space="preserve"> 6.7 </v>
      </c>
      <c r="B62" s="46" t="str">
        <f>[1]Orçamento!D59</f>
        <v>VERGA PRÉ-MOLDADA PARA JANELAS COM MAIS DE 1,5 M DE VÃO. AF_03/2016</v>
      </c>
      <c r="C62" s="41" t="str">
        <f>[1]Orçamento!E59</f>
        <v>M</v>
      </c>
      <c r="D62" s="282"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280"/>
    </row>
    <row r="64" spans="1:7" x14ac:dyDescent="0.25">
      <c r="A64" s="41" t="str">
        <f>[1]Orçamento!A61</f>
        <v xml:space="preserve"> 6.9 </v>
      </c>
      <c r="B64" s="46" t="str">
        <f>[1]Orçamento!D61</f>
        <v>VERGA PRÉ-MOLDADA PARA PORTAS COM ATÉ 1,5 M DE VÃO. AF_03/2016</v>
      </c>
      <c r="C64" s="41" t="str">
        <f>[1]Orçamento!E61</f>
        <v>M</v>
      </c>
      <c r="D64" s="280"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280"/>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280"/>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280"/>
    </row>
    <row r="68" spans="1:4" x14ac:dyDescent="0.25">
      <c r="A68" s="39" t="str">
        <f>[1]Orçamento!A65</f>
        <v xml:space="preserve"> 7 </v>
      </c>
      <c r="B68" s="45" t="str">
        <f>[1]Orçamento!D65</f>
        <v>PISOS INTERNOS E EXTERNOS</v>
      </c>
      <c r="C68" s="39"/>
      <c r="D68" s="281"/>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280"/>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280"/>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280"/>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280"/>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280"/>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280"/>
    </row>
    <row r="75" spans="1:4" ht="25.5" x14ac:dyDescent="0.25">
      <c r="A75" s="41" t="str">
        <f>[1]Orçamento!A72</f>
        <v xml:space="preserve"> 7.7 </v>
      </c>
      <c r="B75" s="46" t="str">
        <f>[1]Orçamento!D72</f>
        <v>CARPETE DE POLIPROPILENO EM MANTA PARA TRAFEGO COMERCIAL MEDIO, E = 5 A 6 MM (INSTALADO)</v>
      </c>
      <c r="C75" s="41" t="str">
        <f>[1]Orçamento!E72</f>
        <v>m²</v>
      </c>
      <c r="D75" s="280"/>
    </row>
    <row r="76" spans="1:4" x14ac:dyDescent="0.25">
      <c r="A76" s="41" t="str">
        <f>[1]Orçamento!A73</f>
        <v xml:space="preserve"> 7.8 </v>
      </c>
      <c r="B76" s="46" t="str">
        <f>[1]Orçamento!D73</f>
        <v>PISO EM TACO DE MADEIRA 7X21CM, FIXADO COM COLA BASE DE PVA. AF_09/2020</v>
      </c>
      <c r="C76" s="41" t="str">
        <f>[1]Orçamento!E73</f>
        <v>m²</v>
      </c>
      <c r="D76" s="280"/>
    </row>
    <row r="77" spans="1:4" ht="25.5" x14ac:dyDescent="0.25">
      <c r="A77" s="41" t="str">
        <f>[1]Orçamento!A74</f>
        <v xml:space="preserve"> 7.9 </v>
      </c>
      <c r="B77" s="46" t="str">
        <f>[1]Orçamento!D74</f>
        <v>PISO PODOTÁTIL DE ALERTA OU DIRECIONAL, DE BORRACHA, ASSENTADO SOBRE ARGAMASSA. AF_05/2020</v>
      </c>
      <c r="C77" s="41" t="str">
        <f>[1]Orçamento!E74</f>
        <v>M</v>
      </c>
      <c r="D77" s="280"/>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280"/>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280"/>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280"/>
    </row>
    <row r="81" spans="1:4" x14ac:dyDescent="0.25">
      <c r="A81" s="41" t="str">
        <f>[1]Orçamento!A78</f>
        <v xml:space="preserve"> 7.13 </v>
      </c>
      <c r="B81" s="46" t="str">
        <f>[1]Orçamento!D78</f>
        <v>AREIA PARA ATERRO - POSTO JAZIDA/FORNECEDOR (RETIRADO NA JAZIDA, SEM TRANSPORTE)</v>
      </c>
      <c r="C81" s="41" t="str">
        <f>[1]Orçamento!E78</f>
        <v>m³</v>
      </c>
      <c r="D81" s="280"/>
    </row>
    <row r="82" spans="1:4" x14ac:dyDescent="0.25">
      <c r="A82" s="39" t="str">
        <f>[1]Orçamento!A79</f>
        <v xml:space="preserve"> 8 </v>
      </c>
      <c r="B82" s="45" t="str">
        <f>[1]Orçamento!D79</f>
        <v>C0BERTA</v>
      </c>
      <c r="C82" s="39"/>
      <c r="D82" s="281"/>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280"/>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280"/>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280"/>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280"/>
    </row>
    <row r="87" spans="1:4" x14ac:dyDescent="0.25">
      <c r="A87" s="39" t="str">
        <f>[1]Orçamento!A84</f>
        <v xml:space="preserve"> 9 </v>
      </c>
      <c r="B87" s="45" t="str">
        <f>[1]Orçamento!D84</f>
        <v>IMPERMEABILIZAÇÕES</v>
      </c>
      <c r="C87" s="39"/>
      <c r="D87" s="281"/>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280"/>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280"/>
    </row>
    <row r="90" spans="1:4" x14ac:dyDescent="0.25">
      <c r="A90" s="41" t="str">
        <f>[1]Orçamento!A87</f>
        <v xml:space="preserve"> 9.3 </v>
      </c>
      <c r="B90" s="46" t="str">
        <f>[1]Orçamento!D87</f>
        <v>IMPERMEABILIZAÇÃO DE SUPERFÍCIE COM EMULSÃO ASFÁLTICA, 2 DEMÃOS AF_06/2018</v>
      </c>
      <c r="C90" s="41" t="str">
        <f>[1]Orçamento!E87</f>
        <v>m²</v>
      </c>
      <c r="D90" s="280"/>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280"/>
    </row>
    <row r="92" spans="1:4" x14ac:dyDescent="0.25">
      <c r="A92" s="39" t="str">
        <f>[1]Orçamento!A89</f>
        <v xml:space="preserve"> 10 </v>
      </c>
      <c r="B92" s="45" t="str">
        <f>[1]Orçamento!D89</f>
        <v>REVESTIMENTOS INTERNOS</v>
      </c>
      <c r="C92" s="39"/>
      <c r="D92" s="281"/>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280"/>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280"/>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280"/>
    </row>
    <row r="96" spans="1:4" ht="25.5" x14ac:dyDescent="0.25">
      <c r="A96" s="41" t="str">
        <f>[1]Orçamento!A93</f>
        <v xml:space="preserve"> 10.4 </v>
      </c>
      <c r="B96" s="46" t="str">
        <f>[1]Orçamento!D93</f>
        <v>CARPETE DE NYLON EM MANTA PARA TRAFEGO COMERCIAL PESADO, E = 6 A 7 MM (INSTALADO)</v>
      </c>
      <c r="C96" s="41" t="str">
        <f>[1]Orçamento!E93</f>
        <v>m²</v>
      </c>
      <c r="D96" s="280"/>
    </row>
    <row r="97" spans="1:4" x14ac:dyDescent="0.25">
      <c r="A97" s="39" t="str">
        <f>[1]Orçamento!A94</f>
        <v xml:space="preserve"> 11 </v>
      </c>
      <c r="B97" s="45" t="str">
        <f>[1]Orçamento!D94</f>
        <v>FORROS</v>
      </c>
      <c r="C97" s="39"/>
      <c r="D97" s="281"/>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280"/>
    </row>
    <row r="99" spans="1:4" ht="25.5" x14ac:dyDescent="0.25">
      <c r="A99" s="41" t="str">
        <f>[1]Orçamento!A96</f>
        <v xml:space="preserve"> 11.2 </v>
      </c>
      <c r="B99" s="46" t="str">
        <f>[1]Orçamento!D96</f>
        <v>ACABAMENTOS PARA FORRO (MOLDURA EM DRYWALL, COM LARGURA DE 15 CM). AF_05/2017_PS</v>
      </c>
      <c r="C99" s="41" t="str">
        <f>[1]Orçamento!E96</f>
        <v>M</v>
      </c>
      <c r="D99" s="280"/>
    </row>
    <row r="100" spans="1:4" x14ac:dyDescent="0.25">
      <c r="A100" s="41" t="str">
        <f>[1]Orçamento!A97</f>
        <v xml:space="preserve"> 11.3 </v>
      </c>
      <c r="B100" s="46" t="str">
        <f>[1]Orçamento!D97</f>
        <v>FORRO EM PLACAS DE GESSO, PARA AMBIENTES COMERCIAIS. AF_05/2017_PS</v>
      </c>
      <c r="C100" s="41" t="str">
        <f>[1]Orçamento!E97</f>
        <v>m²</v>
      </c>
      <c r="D100" s="280"/>
    </row>
    <row r="101" spans="1:4" x14ac:dyDescent="0.25">
      <c r="A101" s="41" t="str">
        <f>[1]Orçamento!A98</f>
        <v xml:space="preserve"> 11.4 </v>
      </c>
      <c r="B101" s="46" t="str">
        <f>[1]Orçamento!D98</f>
        <v>ACABAMENTOS PARA FORRO (SANCA DE GESSO MONTADA NA OBRA). AF_05/2017_PS</v>
      </c>
      <c r="C101" s="41" t="str">
        <f>[1]Orçamento!E98</f>
        <v>m²</v>
      </c>
      <c r="D101" s="280"/>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280"/>
    </row>
    <row r="103" spans="1:4" x14ac:dyDescent="0.25">
      <c r="A103" s="39" t="str">
        <f>[1]Orçamento!A100</f>
        <v xml:space="preserve"> 12 </v>
      </c>
      <c r="B103" s="45" t="str">
        <f>[1]Orçamento!D100</f>
        <v>REVESTIMENTOS EXTERNOS</v>
      </c>
      <c r="C103" s="39"/>
      <c r="D103" s="281"/>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280"/>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280"/>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280"/>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280"/>
    </row>
    <row r="108" spans="1:4" x14ac:dyDescent="0.25">
      <c r="A108" s="39" t="str">
        <f>[1]Orçamento!A105</f>
        <v xml:space="preserve"> 13 </v>
      </c>
      <c r="B108" s="45" t="str">
        <f>[1]Orçamento!D105</f>
        <v>PINTURA_1</v>
      </c>
      <c r="C108" s="39"/>
      <c r="D108" s="281"/>
    </row>
    <row r="109" spans="1:4" x14ac:dyDescent="0.25">
      <c r="A109" s="41" t="str">
        <f>[1]Orçamento!A106</f>
        <v xml:space="preserve"> 13.1 </v>
      </c>
      <c r="B109" s="46" t="str">
        <f>[1]Orçamento!D106</f>
        <v>APLICAÇÃO DE FUNDO SELADOR ACRÍLICO EM PAREDES, UMA DEMÃO. AF_06/2014</v>
      </c>
      <c r="C109" s="41" t="str">
        <f>[1]Orçamento!E106</f>
        <v>m²</v>
      </c>
      <c r="D109" s="280"/>
    </row>
    <row r="110" spans="1:4" x14ac:dyDescent="0.25">
      <c r="A110" s="41" t="str">
        <f>[1]Orçamento!A107</f>
        <v xml:space="preserve"> 13.2 </v>
      </c>
      <c r="B110" s="46" t="str">
        <f>[1]Orçamento!D107</f>
        <v>APLICAÇÃO E LIXAMENTO DE MASSA LÁTEX EM PAREDES, DUAS DEMÃOS. AF_06/2014</v>
      </c>
      <c r="C110" s="41" t="str">
        <f>[1]Orçamento!E107</f>
        <v>m²</v>
      </c>
      <c r="D110" s="280"/>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280"/>
    </row>
    <row r="112" spans="1:4" x14ac:dyDescent="0.25">
      <c r="A112" s="41" t="str">
        <f>[1]Orçamento!A109</f>
        <v xml:space="preserve"> 13.4 </v>
      </c>
      <c r="B112" s="46" t="str">
        <f>[1]Orçamento!D109</f>
        <v>APLICAÇÃO DE FUNDO SELADOR ACRÍLICO EM TETO, UMA DEMÃO. AF_06/2014</v>
      </c>
      <c r="C112" s="41" t="str">
        <f>[1]Orçamento!E109</f>
        <v>m²</v>
      </c>
      <c r="D112" s="280"/>
    </row>
    <row r="113" spans="1:4" x14ac:dyDescent="0.25">
      <c r="A113" s="41" t="str">
        <f>[1]Orçamento!A110</f>
        <v xml:space="preserve"> 13.5 </v>
      </c>
      <c r="B113" s="46" t="str">
        <f>[1]Orçamento!D110</f>
        <v>APLICAÇÃO E LIXAMENTO DE MASSA LÁTEX EM TETO, DUAS DEMÃOS. AF_06/2014</v>
      </c>
      <c r="C113" s="41" t="str">
        <f>[1]Orçamento!E110</f>
        <v>m²</v>
      </c>
      <c r="D113" s="280"/>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280"/>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280"/>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280"/>
    </row>
    <row r="117" spans="1:4" x14ac:dyDescent="0.25">
      <c r="A117" s="39" t="str">
        <f>[1]Orçamento!A114</f>
        <v xml:space="preserve"> 14 </v>
      </c>
      <c r="B117" s="45" t="str">
        <f>[1]Orçamento!D114</f>
        <v>ESQUADRIAS</v>
      </c>
      <c r="C117" s="39"/>
      <c r="D117" s="281"/>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280"/>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280"/>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280"/>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280"/>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280"/>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280"/>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280"/>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280"/>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280"/>
    </row>
    <row r="127" spans="1:4" x14ac:dyDescent="0.25">
      <c r="A127" s="41" t="str">
        <f>[1]Orçamento!A124</f>
        <v xml:space="preserve"> 14.10 </v>
      </c>
      <c r="B127" s="46" t="str">
        <f>[1]Orçamento!D124</f>
        <v>INSTALAÇÃO DE VIDRO TEMPERADO, E = 6 MM, ENCAIXADO EM PERFIL U. AF_01/2021_PS</v>
      </c>
      <c r="C127" s="41" t="str">
        <f>[1]Orçamento!E124</f>
        <v>m²</v>
      </c>
      <c r="D127" s="280"/>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280"/>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280"/>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280"/>
    </row>
    <row r="131" spans="1:4" x14ac:dyDescent="0.25">
      <c r="A131" s="41" t="str">
        <f>[1]Orçamento!A128</f>
        <v xml:space="preserve"> 14.14 </v>
      </c>
      <c r="B131" s="46" t="str">
        <f>[1]Orçamento!D128</f>
        <v>INSTALAÇÃO DE VIDRO TEMPERADO, E = 6 MM, ENCAIXADO EM PERFIL U. AF_01/2021_PS</v>
      </c>
      <c r="C131" s="41" t="str">
        <f>[1]Orçamento!E128</f>
        <v>m²</v>
      </c>
      <c r="D131" s="280"/>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280"/>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280"/>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280"/>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280"/>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280"/>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280"/>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280"/>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280"/>
    </row>
    <row r="140" spans="1:4" x14ac:dyDescent="0.25">
      <c r="A140" s="41" t="str">
        <f>[1]Orçamento!A137</f>
        <v xml:space="preserve"> 14.23 </v>
      </c>
      <c r="B140" s="46" t="str">
        <f>[1]Orçamento!D137</f>
        <v>Batente em madeira de lei l = 0,14 m (caixão), incluindo 02 jogos de alizar</v>
      </c>
      <c r="C140" s="41" t="str">
        <f>[1]Orçamento!E137</f>
        <v>m</v>
      </c>
      <c r="D140" s="280"/>
    </row>
    <row r="141" spans="1:4" x14ac:dyDescent="0.25">
      <c r="A141" s="39" t="str">
        <f>[1]Orçamento!A138</f>
        <v xml:space="preserve"> 15 </v>
      </c>
      <c r="B141" s="45" t="str">
        <f>[1]Orçamento!D138</f>
        <v>LOUÇAS, METAIS BANCADAS_1</v>
      </c>
      <c r="C141" s="39"/>
      <c r="D141" s="281"/>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280"/>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280"/>
    </row>
    <row r="144" spans="1:4" x14ac:dyDescent="0.25">
      <c r="A144" s="41" t="str">
        <f>[1]Orçamento!A141</f>
        <v xml:space="preserve"> 15.3 </v>
      </c>
      <c r="B144" s="46" t="str">
        <f>[1]Orçamento!D141</f>
        <v>ASSENTO SANITÁRIO CONVENCIONAL - FORNECIMENTO E INSTALACAO. AF_01/2020</v>
      </c>
      <c r="C144" s="41" t="str">
        <f>[1]Orçamento!E141</f>
        <v>UN</v>
      </c>
      <c r="D144" s="280"/>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280"/>
    </row>
    <row r="146" spans="1:4" x14ac:dyDescent="0.25">
      <c r="A146" s="41" t="str">
        <f>[1]Orçamento!A143</f>
        <v xml:space="preserve"> 15.5 </v>
      </c>
      <c r="B146" s="46" t="str">
        <f>[1]Orçamento!D143</f>
        <v>Ducha cromada, DECA, linha duna 1984 C 61 ou similar</v>
      </c>
      <c r="C146" s="41" t="str">
        <f>[1]Orçamento!E143</f>
        <v>un</v>
      </c>
      <c r="D146" s="280"/>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280"/>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280"/>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280"/>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280"/>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280"/>
    </row>
    <row r="152" spans="1:4" x14ac:dyDescent="0.25">
      <c r="A152" s="41" t="str">
        <f>[1]Orçamento!A149</f>
        <v xml:space="preserve"> 15.11 </v>
      </c>
      <c r="B152" s="46" t="str">
        <f>[1]Orçamento!D149</f>
        <v>ENGATE FLEXÍVEL EM INOX, 1/2  X 40CM - FORNECIMENTO E INSTALAÇÃO. AF_01/2020</v>
      </c>
      <c r="C152" s="41" t="str">
        <f>[1]Orçamento!E149</f>
        <v>UN</v>
      </c>
      <c r="D152" s="280"/>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280"/>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280"/>
    </row>
    <row r="155" spans="1:4" x14ac:dyDescent="0.25">
      <c r="A155" s="41" t="str">
        <f>[1]Orçamento!A152</f>
        <v xml:space="preserve"> 15.14 </v>
      </c>
      <c r="B155" s="46" t="str">
        <f>[1]Orçamento!D152</f>
        <v>PAPELEIRA PLASTICA TIPO DISPENSER PARA PAPEL HIGIENICO ROLAO</v>
      </c>
      <c r="C155" s="41" t="str">
        <f>[1]Orçamento!E152</f>
        <v>UN</v>
      </c>
      <c r="D155" s="280"/>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280"/>
    </row>
    <row r="157" spans="1:4" x14ac:dyDescent="0.25">
      <c r="A157" s="41" t="str">
        <f>[1]Orçamento!A154</f>
        <v xml:space="preserve"> 15.16 </v>
      </c>
      <c r="B157" s="46" t="str">
        <f>[1]Orçamento!D154</f>
        <v>Bancada em granito verde ubatuba, e = 2cm</v>
      </c>
      <c r="C157" s="41" t="str">
        <f>[1]Orçamento!E154</f>
        <v>m²</v>
      </c>
      <c r="D157" s="280"/>
    </row>
    <row r="158" spans="1:4" x14ac:dyDescent="0.25">
      <c r="A158" s="41" t="str">
        <f>[1]Orçamento!A155</f>
        <v xml:space="preserve"> 15.17 </v>
      </c>
      <c r="B158" s="46" t="str">
        <f>[1]Orçamento!D155</f>
        <v>TOALHEIRO PLASTICO TIPO DISPENSER PARA PAPEL TOALHA INTERFOLHADO</v>
      </c>
      <c r="C158" s="41" t="str">
        <f>[1]Orçamento!E155</f>
        <v>UN</v>
      </c>
      <c r="D158" s="280"/>
    </row>
    <row r="159" spans="1:4" x14ac:dyDescent="0.25">
      <c r="A159" s="39" t="str">
        <f>[1]Orçamento!A156</f>
        <v xml:space="preserve"> 16 </v>
      </c>
      <c r="B159" s="45" t="str">
        <f>[1]Orçamento!D156</f>
        <v>INSTALAÇÕES HIDRAULICAS</v>
      </c>
      <c r="C159" s="39"/>
      <c r="D159" s="281"/>
    </row>
    <row r="160" spans="1:4" x14ac:dyDescent="0.25">
      <c r="A160" s="41" t="str">
        <f>[1]Orçamento!A157</f>
        <v xml:space="preserve"> 16.1 </v>
      </c>
      <c r="B160" s="46" t="str">
        <f>[1]Orçamento!D157</f>
        <v>Filtro TP Jacuzzi: 12 TP - 25A - M2 220V - MONO (1/4 CV - ATÉ 2,5 M³/h)</v>
      </c>
      <c r="C160" s="41" t="str">
        <f>[1]Orçamento!E157</f>
        <v>UND</v>
      </c>
      <c r="D160" s="280"/>
    </row>
    <row r="161" spans="1:4" x14ac:dyDescent="0.25">
      <c r="A161" s="41" t="str">
        <f>[1]Orçamento!A158</f>
        <v xml:space="preserve"> 16.2 </v>
      </c>
      <c r="B161" s="46" t="str">
        <f>[1]Orçamento!D158</f>
        <v>BOMBA SUBMERSIVA BCS-255 0.5 M 60 220V 4P</v>
      </c>
      <c r="C161" s="41" t="str">
        <f>[1]Orçamento!E158</f>
        <v>UND</v>
      </c>
      <c r="D161" s="280"/>
    </row>
    <row r="162" spans="1:4" x14ac:dyDescent="0.25">
      <c r="A162" s="41" t="str">
        <f>[1]Orçamento!A159</f>
        <v xml:space="preserve"> 16.3 </v>
      </c>
      <c r="B162" s="46" t="str">
        <f>[1]Orçamento!D159</f>
        <v>BOMBA DE RECALQUE BC-92S 1B 3 M 60 1/2,RT143</v>
      </c>
      <c r="C162" s="41" t="str">
        <f>[1]Orçamento!E159</f>
        <v>UND</v>
      </c>
      <c r="D162" s="280"/>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280"/>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280"/>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280"/>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280"/>
    </row>
    <row r="167" spans="1:4" x14ac:dyDescent="0.25">
      <c r="A167" s="41" t="str">
        <f>[1]Orçamento!A164</f>
        <v xml:space="preserve"> 16.8 </v>
      </c>
      <c r="B167" s="46" t="str">
        <f>[1]Orçamento!D164</f>
        <v>VÁLVULA DE RETENÇÃO VERTICAL Ø 40MM (1.1/2") - FORNECIMENTO E INSTALAÇÃO</v>
      </c>
      <c r="C167" s="41" t="str">
        <f>[1]Orçamento!E164</f>
        <v>UN</v>
      </c>
      <c r="D167" s="280"/>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280"/>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280"/>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280"/>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280"/>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280"/>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280"/>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280"/>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280"/>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280"/>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280"/>
    </row>
    <row r="178" spans="1:4" x14ac:dyDescent="0.25">
      <c r="A178" s="39" t="str">
        <f>[1]Orçamento!A175</f>
        <v xml:space="preserve"> 17 </v>
      </c>
      <c r="B178" s="45" t="str">
        <f>[1]Orçamento!D175</f>
        <v>INSTALAÇÕES SANITÁRIAS</v>
      </c>
      <c r="C178" s="39"/>
      <c r="D178" s="281"/>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280"/>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280"/>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280"/>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280"/>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280"/>
    </row>
    <row r="184" spans="1:4" ht="25.5" x14ac:dyDescent="0.25">
      <c r="A184" s="41" t="str">
        <f>[1]Orçamento!A181</f>
        <v xml:space="preserve"> 17.6 </v>
      </c>
      <c r="B184" s="46" t="str">
        <f>[1]Orçamento!D181</f>
        <v>PROLONGAMENTO / PROLONGADOR PARA CAIXA SIFONADA, PVC, 150 MM X 150 MM (NBR 5688)</v>
      </c>
      <c r="C184" s="41" t="str">
        <f>[1]Orçamento!E181</f>
        <v>UN</v>
      </c>
      <c r="D184" s="280"/>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280"/>
    </row>
    <row r="186" spans="1:4" x14ac:dyDescent="0.25">
      <c r="A186" s="41" t="str">
        <f>[1]Orçamento!A183</f>
        <v xml:space="preserve"> 17.8 </v>
      </c>
      <c r="B186" s="46" t="str">
        <f>[1]Orçamento!D183</f>
        <v>GRELHA FIXA, EM PVC BRANCA, QUADRADA, 150 X 150 MM, PARA RALOS E CAIXAS</v>
      </c>
      <c r="C186" s="41" t="str">
        <f>[1]Orçamento!E183</f>
        <v>UN</v>
      </c>
      <c r="D186" s="280"/>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280"/>
    </row>
    <row r="188" spans="1:4" x14ac:dyDescent="0.25">
      <c r="A188" s="39" t="str">
        <f>[1]Orçamento!A185</f>
        <v xml:space="preserve"> 18 </v>
      </c>
      <c r="B188" s="45" t="str">
        <f>[1]Orçamento!D185</f>
        <v>INSTALAÇÕES PLUVIAIS</v>
      </c>
      <c r="C188" s="39"/>
      <c r="D188" s="281"/>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280"/>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280"/>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280"/>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280"/>
    </row>
    <row r="193" spans="1:4" x14ac:dyDescent="0.25">
      <c r="A193" s="41" t="str">
        <f>[1]Orçamento!A190</f>
        <v xml:space="preserve"> 18.5 </v>
      </c>
      <c r="B193" s="46" t="str">
        <f>[1]Orçamento!D190</f>
        <v>RALO FOFO SEMIESFERICO, 100 MM, PARA LAJES/ CALHAS</v>
      </c>
      <c r="C193" s="41" t="str">
        <f>[1]Orçamento!E190</f>
        <v>UN</v>
      </c>
      <c r="D193" s="280"/>
    </row>
    <row r="194" spans="1:4" x14ac:dyDescent="0.25">
      <c r="A194" s="39" t="str">
        <f>[1]Orçamento!A191</f>
        <v xml:space="preserve"> 19 </v>
      </c>
      <c r="B194" s="45" t="str">
        <f>[1]Orçamento!D191</f>
        <v>INSTALAÇÕES ELÉTRICAS</v>
      </c>
      <c r="C194" s="39"/>
      <c r="D194" s="281"/>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280"/>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280"/>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280"/>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280"/>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280"/>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280"/>
    </row>
    <row r="201" spans="1:4" x14ac:dyDescent="0.25">
      <c r="A201" s="41" t="str">
        <f>[1]Orçamento!A198</f>
        <v xml:space="preserve"> 19.7 </v>
      </c>
      <c r="B201" s="46" t="str">
        <f>[1]Orçamento!D198</f>
        <v>CURVA 135 GRAUS, DE PVC RIGIDO ROSCAVEL, DE 3/4", PARA ELETRODUTO</v>
      </c>
      <c r="C201" s="41" t="str">
        <f>[1]Orçamento!E198</f>
        <v>UN</v>
      </c>
      <c r="D201" s="280"/>
    </row>
    <row r="202" spans="1:4" x14ac:dyDescent="0.25">
      <c r="A202" s="41" t="str">
        <f>[1]Orçamento!A199</f>
        <v xml:space="preserve"> 19.8 </v>
      </c>
      <c r="B202" s="46" t="str">
        <f>[1]Orçamento!D199</f>
        <v>CURVA 90 GRAUS, CURTA, DE PVC RIGIDO ROSCAVEL, DE 1/2", PARA ELETRODUTO</v>
      </c>
      <c r="C202" s="41" t="str">
        <f>[1]Orçamento!E199</f>
        <v>UN</v>
      </c>
      <c r="D202" s="280"/>
    </row>
    <row r="203" spans="1:4" x14ac:dyDescent="0.25">
      <c r="A203" s="41" t="str">
        <f>[1]Orçamento!A200</f>
        <v xml:space="preserve"> 19.9 </v>
      </c>
      <c r="B203" s="46" t="str">
        <f>[1]Orçamento!D200</f>
        <v>CURVA 90 GRAUS, CURTA, DE PVC RIGIDO ROSCAVEL, DE 3/4", PARA ELETRODUTO</v>
      </c>
      <c r="C203" s="41" t="str">
        <f>[1]Orçamento!E200</f>
        <v>UN</v>
      </c>
      <c r="D203" s="280"/>
    </row>
    <row r="204" spans="1:4" x14ac:dyDescent="0.25">
      <c r="A204" s="41" t="str">
        <f>[1]Orçamento!A201</f>
        <v xml:space="preserve"> 19.10 </v>
      </c>
      <c r="B204" s="46" t="str">
        <f>[1]Orçamento!D201</f>
        <v>CURVA 90 GRAUS, CURTA, DE PVC RIGIDO ROSCAVEL, DE 1", PARA ELETRODUTO</v>
      </c>
      <c r="C204" s="41" t="str">
        <f>[1]Orçamento!E201</f>
        <v>UN</v>
      </c>
      <c r="D204" s="280"/>
    </row>
    <row r="205" spans="1:4" x14ac:dyDescent="0.25">
      <c r="A205" s="41" t="str">
        <f>[1]Orçamento!A202</f>
        <v xml:space="preserve"> 19.11 </v>
      </c>
      <c r="B205" s="46" t="str">
        <f>[1]Orçamento!D202</f>
        <v>CURVA 90 GRAUS, LONGA, DE PVC RIGIDO ROSCAVEL, DE 1 1/4", PARA ELETRODUTO</v>
      </c>
      <c r="C205" s="41" t="str">
        <f>[1]Orçamento!E202</f>
        <v>UN</v>
      </c>
      <c r="D205" s="280"/>
    </row>
    <row r="206" spans="1:4" x14ac:dyDescent="0.25">
      <c r="A206" s="41" t="str">
        <f>[1]Orçamento!A203</f>
        <v xml:space="preserve"> 19.12 </v>
      </c>
      <c r="B206" s="46" t="str">
        <f>[1]Orçamento!D203</f>
        <v>CURVA 90 GRAUS, LONGA, DE PVC RIGIDO ROSCAVEL, DE 1 1/2", PARA ELETRODUTO</v>
      </c>
      <c r="C206" s="41" t="str">
        <f>[1]Orçamento!E203</f>
        <v>UN</v>
      </c>
      <c r="D206" s="280"/>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280"/>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280"/>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280"/>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280"/>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280"/>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280"/>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280"/>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280"/>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280"/>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280"/>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280"/>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280"/>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280"/>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280"/>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280"/>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280"/>
    </row>
    <row r="223" spans="1:4" x14ac:dyDescent="0.25">
      <c r="A223" s="41" t="str">
        <f>[1]Orçamento!A220</f>
        <v xml:space="preserve"> 19.29 </v>
      </c>
      <c r="B223" s="46" t="str">
        <f>[1]Orçamento!D220</f>
        <v>TOMADA DE REDE RJ45 - FORNECIMENTO E INSTALAÇÃO. AF_11/2019</v>
      </c>
      <c r="C223" s="41" t="str">
        <f>[1]Orçamento!E220</f>
        <v>UN</v>
      </c>
      <c r="D223" s="280"/>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280"/>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280"/>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280"/>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280"/>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280"/>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280"/>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280"/>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280"/>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280"/>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280"/>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280"/>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280"/>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280"/>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280"/>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280"/>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280"/>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280"/>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280"/>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280"/>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280"/>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280"/>
    </row>
    <row r="245" spans="1:4" x14ac:dyDescent="0.25">
      <c r="A245" s="41" t="str">
        <f>[1]Orçamento!A242</f>
        <v xml:space="preserve"> 19.51 </v>
      </c>
      <c r="B245" s="46" t="str">
        <f>[1]Orçamento!D242</f>
        <v>HASTE DE ATERRAMENTO 5/8  PARA SPDA - FORNECIMENTO E INSTALAÇÃO. AF_12/2017</v>
      </c>
      <c r="C245" s="41" t="str">
        <f>[1]Orçamento!E242</f>
        <v>UN</v>
      </c>
      <c r="D245" s="280"/>
    </row>
    <row r="246" spans="1:4" x14ac:dyDescent="0.25">
      <c r="A246" s="39" t="str">
        <f>[1]Orçamento!A243</f>
        <v xml:space="preserve"> 20 </v>
      </c>
      <c r="B246" s="45" t="str">
        <f>[1]Orçamento!D243</f>
        <v>INSTALAÇÕES DE SPDA</v>
      </c>
      <c r="C246" s="39"/>
      <c r="D246" s="281"/>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280"/>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280"/>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280"/>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280"/>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280"/>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280"/>
    </row>
    <row r="253" spans="1:4" x14ac:dyDescent="0.25">
      <c r="A253" s="41" t="str">
        <f>[1]Orçamento!A250</f>
        <v xml:space="preserve"> 20.7 </v>
      </c>
      <c r="B253" s="46" t="str">
        <f>[1]Orçamento!D250</f>
        <v>Conector em latão tipo minigar para cabos 16 - 50 mm² (SPDA)</v>
      </c>
      <c r="C253" s="41" t="str">
        <f>[1]Orçamento!E250</f>
        <v>un</v>
      </c>
      <c r="D253" s="280"/>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280"/>
    </row>
    <row r="255" spans="1:4" x14ac:dyDescent="0.25">
      <c r="A255" s="41" t="str">
        <f>[1]Orçamento!A252</f>
        <v xml:space="preserve"> 20.9 </v>
      </c>
      <c r="B255" s="46" t="str">
        <f>[1]Orçamento!D252</f>
        <v>CONECTOR METALICO TIPO PARAFUSO FENDIDO (SPLIT BOLT), PARA CABOS ATE 50 MM2</v>
      </c>
      <c r="C255" s="41" t="str">
        <f>[1]Orçamento!E252</f>
        <v>UN</v>
      </c>
      <c r="D255" s="280"/>
    </row>
    <row r="256" spans="1:4" x14ac:dyDescent="0.25">
      <c r="A256" s="41" t="str">
        <f>[1]Orçamento!A253</f>
        <v xml:space="preserve"> 20.10 </v>
      </c>
      <c r="B256" s="46" t="str">
        <f>[1]Orçamento!D253</f>
        <v>Conector em latão tipo minigar para cabos 16 - 50 mm² (SPDA)</v>
      </c>
      <c r="C256" s="41" t="str">
        <f>[1]Orçamento!E253</f>
        <v>un</v>
      </c>
      <c r="D256" s="280"/>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280"/>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280"/>
    </row>
    <row r="259" spans="1:4" x14ac:dyDescent="0.25">
      <c r="A259" s="41" t="str">
        <f>[1]Orçamento!A256</f>
        <v xml:space="preserve"> 20.13 </v>
      </c>
      <c r="B259" s="46" t="str">
        <f>[1]Orçamento!D256</f>
        <v>PARAFUSO, AUTO ATARRACHANTE, CABECA CHATA, FENDA SIMPLES, 1/4 (6,35 MM) X 25 MM</v>
      </c>
      <c r="C259" s="41" t="str">
        <f>[1]Orçamento!E256</f>
        <v>CENTO</v>
      </c>
      <c r="D259" s="280"/>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280"/>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280"/>
    </row>
    <row r="262" spans="1:4" x14ac:dyDescent="0.25">
      <c r="A262" s="41" t="str">
        <f>[1]Orçamento!A259</f>
        <v xml:space="preserve"> 20.16 </v>
      </c>
      <c r="B262" s="46" t="str">
        <f>[1]Orçamento!D259</f>
        <v>Suporte guia reforçado 90º em chapa galvanizada c/ 2 roldanas ref:TEL-290 - SPDA</v>
      </c>
      <c r="C262" s="41" t="str">
        <f>[1]Orçamento!E259</f>
        <v>un</v>
      </c>
      <c r="D262" s="280"/>
    </row>
    <row r="263" spans="1:4" x14ac:dyDescent="0.25">
      <c r="A263" s="41" t="str">
        <f>[1]Orçamento!A260</f>
        <v xml:space="preserve"> 20.17 </v>
      </c>
      <c r="B263" s="46" t="str">
        <f>[1]Orçamento!D260</f>
        <v>Terminal aéreo em aço galvanizado 3/8" x 50cm, com fixação horizontal</v>
      </c>
      <c r="C263" s="41" t="str">
        <f>[1]Orçamento!E260</f>
        <v>un</v>
      </c>
      <c r="D263" s="280"/>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280"/>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280"/>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280"/>
    </row>
    <row r="267" spans="1:4" x14ac:dyDescent="0.25">
      <c r="A267" s="39" t="str">
        <f>[1]Orçamento!A264</f>
        <v xml:space="preserve"> 21 </v>
      </c>
      <c r="B267" s="45" t="str">
        <f>[1]Orçamento!D264</f>
        <v>SISTEMA DE CABEAMENTO E COMUNICAÇÃO</v>
      </c>
      <c r="C267" s="39"/>
      <c r="D267" s="281"/>
    </row>
    <row r="268" spans="1:4" x14ac:dyDescent="0.25">
      <c r="A268" s="41" t="str">
        <f>[1]Orçamento!A265</f>
        <v xml:space="preserve"> 21.1 </v>
      </c>
      <c r="B268" s="46" t="str">
        <f>[1]Orçamento!D265</f>
        <v>PATCH PANEL 48 PORTAS, CATEGORIA 5E - FORNECIMENTO E INSTALAÇÃO. AF_11/2019</v>
      </c>
      <c r="C268" s="41" t="str">
        <f>[1]Orçamento!E265</f>
        <v>UN</v>
      </c>
      <c r="D268" s="280"/>
    </row>
    <row r="269" spans="1:4" ht="25.5" x14ac:dyDescent="0.25">
      <c r="A269" s="41" t="str">
        <f>[1]Orçamento!A266</f>
        <v xml:space="preserve"> 21.2 </v>
      </c>
      <c r="B269" s="46" t="str">
        <f>[1]Orçamento!D266</f>
        <v>CABO DE REDE, PAR TRANCADO U/UTP, 4 PARES, CATEGORIA 5E (CAT 5E), ISOLAMENTO PVC (LSZH)</v>
      </c>
      <c r="C269" s="41" t="str">
        <f>[1]Orçamento!E266</f>
        <v>M</v>
      </c>
      <c r="D269" s="280"/>
    </row>
    <row r="270" spans="1:4" x14ac:dyDescent="0.25">
      <c r="A270" s="41" t="str">
        <f>[1]Orçamento!A267</f>
        <v xml:space="preserve"> 21.3 </v>
      </c>
      <c r="B270" s="46" t="str">
        <f>[1]Orçamento!D267</f>
        <v>TOMADA PARA TELEFONE RJ11 - FORNECIMENTO E INSTALAÇÃO. AF_11/2019</v>
      </c>
      <c r="C270" s="41" t="str">
        <f>[1]Orçamento!E267</f>
        <v>UN</v>
      </c>
      <c r="D270" s="280"/>
    </row>
    <row r="271" spans="1:4" x14ac:dyDescent="0.25">
      <c r="A271" s="41" t="str">
        <f>[1]Orçamento!A268</f>
        <v xml:space="preserve"> 21.4 </v>
      </c>
      <c r="B271" s="46" t="str">
        <f>[1]Orçamento!D268</f>
        <v>TOMADA DE REDE RJ45 - FORNECIMENTO E INSTALAÇÃO. AF_11/2019</v>
      </c>
      <c r="C271" s="41" t="str">
        <f>[1]Orçamento!E268</f>
        <v>UN</v>
      </c>
      <c r="D271" s="280"/>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280"/>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280"/>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280"/>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280"/>
    </row>
    <row r="276" spans="1:4" x14ac:dyDescent="0.25">
      <c r="A276" s="41" t="str">
        <f>[1]Orçamento!A273</f>
        <v xml:space="preserve"> 21.9 </v>
      </c>
      <c r="B276" s="46" t="str">
        <f>[1]Orçamento!D273</f>
        <v>CONECTOR / TOMADA FEMEA RJ 45, CATEGORIA 5 E (CAT 5E) PARA CABOS</v>
      </c>
      <c r="C276" s="41" t="str">
        <f>[1]Orçamento!E273</f>
        <v>UN</v>
      </c>
      <c r="D276" s="280"/>
    </row>
    <row r="277" spans="1:4" x14ac:dyDescent="0.25">
      <c r="A277" s="41" t="str">
        <f>[1]Orçamento!A274</f>
        <v xml:space="preserve"> 21.10 </v>
      </c>
      <c r="B277" s="46" t="str">
        <f>[1]Orçamento!D274</f>
        <v>Switch 24 portas 10/100 Mbps - fornecimento</v>
      </c>
      <c r="C277" s="41" t="str">
        <f>[1]Orçamento!E274</f>
        <v>un</v>
      </c>
      <c r="D277" s="280"/>
    </row>
    <row r="278" spans="1:4" x14ac:dyDescent="0.25">
      <c r="A278" s="41" t="str">
        <f>[1]Orçamento!A275</f>
        <v xml:space="preserve"> 21.11 </v>
      </c>
      <c r="B278" s="46" t="str">
        <f>[1]Orçamento!D275</f>
        <v>Fornecimento e montagem de rack fechado tipo armário 19" x 36u x 670mm</v>
      </c>
      <c r="C278" s="41" t="str">
        <f>[1]Orçamento!E275</f>
        <v>un</v>
      </c>
      <c r="D278" s="280"/>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280"/>
    </row>
    <row r="280" spans="1:4" x14ac:dyDescent="0.25">
      <c r="A280" s="39" t="str">
        <f>[1]Orçamento!A277</f>
        <v xml:space="preserve"> 22 </v>
      </c>
      <c r="B280" s="45" t="str">
        <f>[1]Orçamento!D277</f>
        <v>SISTEMA DE CLIMATIZAÇÃO</v>
      </c>
      <c r="C280" s="39"/>
      <c r="D280" s="281"/>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280"/>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280"/>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280"/>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280"/>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280"/>
    </row>
    <row r="286" spans="1:4" x14ac:dyDescent="0.25">
      <c r="A286" s="41" t="str">
        <f>[1]Orçamento!A283</f>
        <v xml:space="preserve"> 22.6 </v>
      </c>
      <c r="B286" s="46" t="str">
        <f>[1]Orçamento!D283</f>
        <v>Cabo de cobre PP Cordplast 3 x 1,5 mm2, 450/750v m</v>
      </c>
      <c r="C286" s="41" t="str">
        <f>[1]Orçamento!E283</f>
        <v>m</v>
      </c>
      <c r="D286" s="280"/>
    </row>
    <row r="287" spans="1:4" x14ac:dyDescent="0.25">
      <c r="A287" s="39" t="str">
        <f>[1]Orçamento!A284</f>
        <v xml:space="preserve"> 23 </v>
      </c>
      <c r="B287" s="45" t="str">
        <f>[1]Orçamento!D284</f>
        <v>SUBESTAÇÃO</v>
      </c>
      <c r="C287" s="39"/>
      <c r="D287" s="281"/>
    </row>
    <row r="288" spans="1:4" x14ac:dyDescent="0.25">
      <c r="A288" s="41" t="str">
        <f>[1]Orçamento!A285</f>
        <v xml:space="preserve"> 23.1 </v>
      </c>
      <c r="B288" s="46" t="str">
        <f>[1]Orçamento!D285</f>
        <v>Fornecimento de cruzeta de concreto tipo "t"  1900mm</v>
      </c>
      <c r="C288" s="41" t="str">
        <f>[1]Orçamento!E285</f>
        <v>un</v>
      </c>
      <c r="D288" s="280"/>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280"/>
    </row>
    <row r="290" spans="1:4" x14ac:dyDescent="0.25">
      <c r="A290" s="41" t="str">
        <f>[1]Orçamento!A287</f>
        <v xml:space="preserve"> 23.3 </v>
      </c>
      <c r="B290" s="46" t="str">
        <f>[1]Orçamento!D287</f>
        <v>ISOLADOR, TIPO DISCO, PARA TENSÃO 15 KV - FORNECIMENTO E INSTALAÇÃO. AF_07/2020</v>
      </c>
      <c r="C290" s="41" t="str">
        <f>[1]Orçamento!E287</f>
        <v>UN</v>
      </c>
      <c r="D290" s="280"/>
    </row>
    <row r="291" spans="1:4" x14ac:dyDescent="0.25">
      <c r="A291" s="41" t="str">
        <f>[1]Orçamento!A288</f>
        <v xml:space="preserve"> 23.4 </v>
      </c>
      <c r="B291" s="46" t="str">
        <f>[1]Orçamento!D288</f>
        <v>ISOLADOR, TIPO PINO, PARA TENSÃO 15 KV - FORNECIMENTO E INSTALAÇÃO. AF_07/2020</v>
      </c>
      <c r="C291" s="41" t="str">
        <f>[1]Orçamento!E288</f>
        <v>UN</v>
      </c>
      <c r="D291" s="280"/>
    </row>
    <row r="292" spans="1:4" x14ac:dyDescent="0.25">
      <c r="A292" s="41" t="str">
        <f>[1]Orçamento!A289</f>
        <v xml:space="preserve"> 23.5 </v>
      </c>
      <c r="B292" s="46" t="str">
        <f>[1]Orçamento!D289</f>
        <v>Fornecimento de alça preformada de alumínio p/ ca 2 awg</v>
      </c>
      <c r="C292" s="41" t="str">
        <f>[1]Orçamento!E289</f>
        <v>un</v>
      </c>
      <c r="D292" s="280"/>
    </row>
    <row r="293" spans="1:4" x14ac:dyDescent="0.25">
      <c r="A293" s="41" t="str">
        <f>[1]Orçamento!A290</f>
        <v xml:space="preserve"> 23.6 </v>
      </c>
      <c r="B293" s="46" t="str">
        <f>[1]Orçamento!D290</f>
        <v>Conector cunha 4 x 4 AWG CAA, fornecimento</v>
      </c>
      <c r="C293" s="41" t="str">
        <f>[1]Orçamento!E290</f>
        <v>un</v>
      </c>
      <c r="D293" s="280"/>
    </row>
    <row r="294" spans="1:4" ht="25.5" x14ac:dyDescent="0.25">
      <c r="A294" s="41" t="str">
        <f>[1]Orçamento!A291</f>
        <v xml:space="preserve"> 23.7 </v>
      </c>
      <c r="B294" s="46" t="str">
        <f>[1]Orçamento!D291</f>
        <v>PARA-RAIOS DE DISTRIBUICAO, TENSAO NOMINAL 15 KV, CORRENTE NOMINAL DE DESCARGA 5 KA</v>
      </c>
      <c r="C294" s="41" t="str">
        <f>[1]Orçamento!E291</f>
        <v>UN</v>
      </c>
      <c r="D294" s="280"/>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280"/>
    </row>
    <row r="296" spans="1:4" x14ac:dyDescent="0.25">
      <c r="A296" s="41" t="str">
        <f>[1]Orçamento!A293</f>
        <v xml:space="preserve"> 23.9 </v>
      </c>
      <c r="B296" s="46" t="str">
        <f>[1]Orçamento!D293</f>
        <v>CABO DE ALUMINIO NU COM ALMA DE ACO, BITOLA 2/0 AWG</v>
      </c>
      <c r="C296" s="41" t="str">
        <f>[1]Orçamento!E293</f>
        <v>KG</v>
      </c>
      <c r="D296" s="280"/>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280"/>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280"/>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280"/>
    </row>
    <row r="300" spans="1:4" x14ac:dyDescent="0.25">
      <c r="A300" s="41" t="str">
        <f>[1]Orçamento!A297</f>
        <v xml:space="preserve"> 23.13 </v>
      </c>
      <c r="B300" s="46" t="str">
        <f>[1]Orçamento!D297</f>
        <v>ELETRODUTO FLEXIVEL, EM ACO, TIPO CONDUITE, DIAMETRO DE 3"</v>
      </c>
      <c r="C300" s="41" t="str">
        <f>[1]Orçamento!E297</f>
        <v>M</v>
      </c>
      <c r="D300" s="280"/>
    </row>
    <row r="301" spans="1:4" x14ac:dyDescent="0.25">
      <c r="A301" s="41" t="str">
        <f>[1]Orçamento!A298</f>
        <v xml:space="preserve"> 23.14 </v>
      </c>
      <c r="B301" s="46" t="str">
        <f>[1]Orçamento!D298</f>
        <v>FITA ACO INOX PARA CINTAR POSTE, L = 19 MM, E = 0,5 MM (ROLO DE 30M)</v>
      </c>
      <c r="C301" s="41" t="str">
        <f>[1]Orçamento!E298</f>
        <v>UN</v>
      </c>
      <c r="D301" s="280"/>
    </row>
    <row r="302" spans="1:4" x14ac:dyDescent="0.25">
      <c r="A302" s="41" t="str">
        <f>[1]Orçamento!A299</f>
        <v xml:space="preserve"> 23.15 </v>
      </c>
      <c r="B302" s="46" t="str">
        <f>[1]Orçamento!D299</f>
        <v>HASTE DE ATERRAMENTO 5/8  PARA SPDA - FORNECIMENTO E INSTALAÇÃO. AF_12/2017</v>
      </c>
      <c r="C302" s="41" t="str">
        <f>[1]Orçamento!E299</f>
        <v>UN</v>
      </c>
      <c r="D302" s="280"/>
    </row>
    <row r="303" spans="1:4" x14ac:dyDescent="0.25">
      <c r="A303" s="41" t="str">
        <f>[1]Orçamento!A300</f>
        <v xml:space="preserve"> 23.16 </v>
      </c>
      <c r="B303" s="46" t="str">
        <f>[1]Orçamento!D300</f>
        <v>GRAMPO U DE 5/8 " N8 EM FERRO GALVANIZADO</v>
      </c>
      <c r="C303" s="41" t="str">
        <f>[1]Orçamento!E300</f>
        <v>UN</v>
      </c>
      <c r="D303" s="280"/>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280"/>
    </row>
    <row r="305" spans="1:4" x14ac:dyDescent="0.25">
      <c r="A305" s="41" t="str">
        <f>[1]Orçamento!A302</f>
        <v xml:space="preserve"> 23.18 </v>
      </c>
      <c r="B305" s="46" t="str">
        <f>[1]Orçamento!D302</f>
        <v>Estrado (tapete) de borracha isolante 15 kv - dimensões 1.000 x 1.000 x 25 mm</v>
      </c>
      <c r="C305" s="41" t="str">
        <f>[1]Orçamento!E302</f>
        <v>pç</v>
      </c>
      <c r="D305" s="280"/>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280"/>
    </row>
    <row r="307" spans="1:4" x14ac:dyDescent="0.25">
      <c r="A307" s="39" t="str">
        <f>[1]Orçamento!A304</f>
        <v xml:space="preserve"> 24 </v>
      </c>
      <c r="B307" s="45" t="str">
        <f>[1]Orçamento!D304</f>
        <v>INSTALAÇÕES DE COMBATE A INCÊNDIO</v>
      </c>
      <c r="C307" s="39"/>
      <c r="D307" s="281"/>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280"/>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280"/>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280"/>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280"/>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280"/>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280"/>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280"/>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280"/>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280"/>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280"/>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280"/>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280"/>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280"/>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280"/>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280"/>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280"/>
    </row>
    <row r="324" spans="1:4" x14ac:dyDescent="0.25">
      <c r="A324" s="41" t="str">
        <f>[1]Orçamento!A321</f>
        <v xml:space="preserve"> 24.17 </v>
      </c>
      <c r="B324" s="46" t="str">
        <f>[1]Orçamento!D321</f>
        <v>Acionador manual (botoeira) "aperte aqui", p/instal. incendio - endereçável</v>
      </c>
      <c r="C324" s="41" t="str">
        <f>[1]Orçamento!E321</f>
        <v>un</v>
      </c>
      <c r="D324" s="280"/>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280"/>
    </row>
    <row r="326" spans="1:4" x14ac:dyDescent="0.25">
      <c r="A326" s="41" t="str">
        <f>[1]Orçamento!A323</f>
        <v xml:space="preserve"> 24.19 </v>
      </c>
      <c r="B326" s="46" t="str">
        <f>[1]Orçamento!D323</f>
        <v>Sirene aúdiovisual endereçavel, 120db, para alarme de incêndio</v>
      </c>
      <c r="C326" s="41" t="str">
        <f>[1]Orçamento!E323</f>
        <v>un</v>
      </c>
      <c r="D326" s="280"/>
    </row>
    <row r="327" spans="1:4" x14ac:dyDescent="0.25">
      <c r="A327" s="39" t="str">
        <f>[1]Orçamento!A324</f>
        <v xml:space="preserve"> 25 </v>
      </c>
      <c r="B327" s="45" t="str">
        <f>[1]Orçamento!D324</f>
        <v>SERVIÇOS COMPLEMENTARES</v>
      </c>
      <c r="C327" s="39"/>
      <c r="D327" s="281"/>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280"/>
    </row>
    <row r="329" spans="1:4" x14ac:dyDescent="0.25">
      <c r="A329" s="41" t="str">
        <f>[1]Orçamento!A326</f>
        <v xml:space="preserve"> 25.2 </v>
      </c>
      <c r="B329" s="46" t="str">
        <f>[1]Orçamento!D326</f>
        <v>Banco de madeira de lei sem encosto, tipo sueco, medindo 45x45x300cm</v>
      </c>
      <c r="C329" s="41" t="str">
        <f>[1]Orçamento!E326</f>
        <v>un</v>
      </c>
      <c r="D329" s="280"/>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280"/>
    </row>
    <row r="331" spans="1:4" x14ac:dyDescent="0.25">
      <c r="A331" s="41" t="str">
        <f>[1]Orçamento!A328</f>
        <v xml:space="preserve"> 25.4 </v>
      </c>
      <c r="B331" s="46" t="str">
        <f>[1]Orçamento!D328</f>
        <v>PLANTIO DE PALMEIRA COM ALTURA DE MUDA MENOR OU IGUAL A 2,00 M. AF_05/2018</v>
      </c>
      <c r="C331" s="41" t="str">
        <f>[1]Orçamento!E328</f>
        <v>UN</v>
      </c>
      <c r="D331" s="280"/>
    </row>
    <row r="332" spans="1:4" x14ac:dyDescent="0.25">
      <c r="A332" s="41" t="str">
        <f>[1]Orçamento!A329</f>
        <v xml:space="preserve"> 25.5 </v>
      </c>
      <c r="B332" s="46" t="str">
        <f>[1]Orçamento!D329</f>
        <v>PLANTIO DE ARBUSTO OU  CERCA VIVA. AF_05/2018</v>
      </c>
      <c r="C332" s="41" t="str">
        <f>[1]Orçamento!E329</f>
        <v>UN</v>
      </c>
      <c r="D332" s="280"/>
    </row>
    <row r="333" spans="1:4" x14ac:dyDescent="0.25">
      <c r="A333" s="41" t="str">
        <f>[1]Orçamento!A330</f>
        <v xml:space="preserve"> 25.6 </v>
      </c>
      <c r="B333" s="46" t="str">
        <f>[1]Orçamento!D330</f>
        <v>PLANTIO DE GRAMA ESMERALDA OU SÃO CARLOS OU CURITIBANA, EM PLACAS. AF_05/2022</v>
      </c>
      <c r="C333" s="41" t="str">
        <f>[1]Orçamento!E330</f>
        <v>m²</v>
      </c>
      <c r="D333" s="280"/>
    </row>
    <row r="334" spans="1:4" x14ac:dyDescent="0.25">
      <c r="A334" s="41" t="str">
        <f>[1]Orçamento!A331</f>
        <v xml:space="preserve"> 25.7 </v>
      </c>
      <c r="B334" s="46" t="str">
        <f>[1]Orçamento!D331</f>
        <v>PLANTIO DE FORRAÇÃO. AF_05/2018</v>
      </c>
      <c r="C334" s="41" t="str">
        <f>[1]Orçamento!E331</f>
        <v>m²</v>
      </c>
      <c r="D334" s="280"/>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280"/>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280"/>
    </row>
    <row r="337" spans="1:4" x14ac:dyDescent="0.25">
      <c r="A337" s="41" t="str">
        <f>[1]Orçamento!A334</f>
        <v xml:space="preserve"> 25.10 </v>
      </c>
      <c r="B337" s="46" t="str">
        <f>[1]Orçamento!D334</f>
        <v>Limpeza geral</v>
      </c>
      <c r="C337" s="41" t="str">
        <f>[1]Orçamento!E334</f>
        <v>m²</v>
      </c>
      <c r="D337" s="280"/>
    </row>
    <row r="338" spans="1:4" x14ac:dyDescent="0.25">
      <c r="A338" s="41" t="str">
        <f>[1]Orçamento!A335</f>
        <v xml:space="preserve"> 25.11 </v>
      </c>
      <c r="B338" s="46" t="str">
        <f>[1]Orçamento!D335</f>
        <v>Escada marinheiro em barra chata de ferro 2" x 5/16"</v>
      </c>
      <c r="C338" s="41" t="str">
        <f>[1]Orçamento!E335</f>
        <v>m</v>
      </c>
      <c r="D338" s="280"/>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280"/>
    </row>
    <row r="340" spans="1:4" x14ac:dyDescent="0.25">
      <c r="A340" s="39">
        <v>26</v>
      </c>
      <c r="B340" s="45" t="s">
        <v>1047</v>
      </c>
      <c r="C340" s="39"/>
      <c r="D340" s="281"/>
    </row>
    <row r="341" spans="1:4" ht="25.5" x14ac:dyDescent="0.25">
      <c r="A341" s="41" t="s">
        <v>1086</v>
      </c>
      <c r="B341" s="111" t="s">
        <v>1073</v>
      </c>
      <c r="C341" s="112" t="s">
        <v>1053</v>
      </c>
      <c r="D341" s="280"/>
    </row>
    <row r="342" spans="1:4" ht="38.25" x14ac:dyDescent="0.25">
      <c r="A342" s="41" t="s">
        <v>1087</v>
      </c>
      <c r="B342" s="111" t="s">
        <v>1074</v>
      </c>
      <c r="C342" s="112" t="s">
        <v>1053</v>
      </c>
      <c r="D342" s="280"/>
    </row>
    <row r="343" spans="1:4" x14ac:dyDescent="0.25">
      <c r="A343" s="41" t="s">
        <v>1088</v>
      </c>
      <c r="B343" s="113" t="s">
        <v>106</v>
      </c>
      <c r="C343" s="114" t="s">
        <v>1053</v>
      </c>
      <c r="D343" s="280"/>
    </row>
    <row r="344" spans="1:4" ht="25.5" x14ac:dyDescent="0.25">
      <c r="A344" s="41" t="s">
        <v>1089</v>
      </c>
      <c r="B344" s="111" t="s">
        <v>1075</v>
      </c>
      <c r="C344" s="112" t="s">
        <v>1054</v>
      </c>
      <c r="D344" s="280"/>
    </row>
    <row r="345" spans="1:4" ht="25.5" x14ac:dyDescent="0.25">
      <c r="A345" s="41" t="s">
        <v>1090</v>
      </c>
      <c r="B345" s="111" t="s">
        <v>1076</v>
      </c>
      <c r="C345" s="112" t="s">
        <v>1054</v>
      </c>
      <c r="D345" s="280"/>
    </row>
    <row r="346" spans="1:4" ht="25.5" x14ac:dyDescent="0.25">
      <c r="A346" s="41" t="s">
        <v>1091</v>
      </c>
      <c r="B346" s="111" t="s">
        <v>1103</v>
      </c>
      <c r="C346" s="112" t="s">
        <v>1054</v>
      </c>
      <c r="D346" s="280"/>
    </row>
    <row r="347" spans="1:4" ht="39" x14ac:dyDescent="0.25">
      <c r="A347" s="41" t="s">
        <v>1092</v>
      </c>
      <c r="B347" s="115" t="s">
        <v>202</v>
      </c>
      <c r="C347" s="114" t="s">
        <v>1054</v>
      </c>
      <c r="D347" s="280"/>
    </row>
    <row r="348" spans="1:4" ht="25.5" x14ac:dyDescent="0.25">
      <c r="A348" s="41" t="s">
        <v>1093</v>
      </c>
      <c r="B348" s="111" t="s">
        <v>1077</v>
      </c>
      <c r="C348" s="112" t="s">
        <v>1054</v>
      </c>
      <c r="D348" s="280"/>
    </row>
    <row r="349" spans="1:4" ht="25.5" x14ac:dyDescent="0.25">
      <c r="A349" s="41" t="s">
        <v>1094</v>
      </c>
      <c r="B349" s="111" t="s">
        <v>1078</v>
      </c>
      <c r="C349" s="112" t="s">
        <v>1054</v>
      </c>
      <c r="D349" s="280"/>
    </row>
    <row r="350" spans="1:4" ht="38.25" x14ac:dyDescent="0.25">
      <c r="A350" s="41" t="s">
        <v>1095</v>
      </c>
      <c r="B350" s="111" t="s">
        <v>1079</v>
      </c>
      <c r="C350" s="112" t="s">
        <v>1054</v>
      </c>
      <c r="D350" s="280"/>
    </row>
    <row r="351" spans="1:4" ht="25.5" x14ac:dyDescent="0.25">
      <c r="A351" s="41" t="s">
        <v>1096</v>
      </c>
      <c r="B351" s="111" t="s">
        <v>1080</v>
      </c>
      <c r="C351" s="112" t="s">
        <v>1054</v>
      </c>
      <c r="D351" s="280"/>
    </row>
    <row r="352" spans="1:4" ht="25.5" x14ac:dyDescent="0.25">
      <c r="A352" s="41" t="s">
        <v>1097</v>
      </c>
      <c r="B352" s="111" t="s">
        <v>1081</v>
      </c>
      <c r="C352" s="112" t="s">
        <v>128</v>
      </c>
      <c r="D352" s="280"/>
    </row>
    <row r="353" spans="1:4" ht="25.5" x14ac:dyDescent="0.25">
      <c r="A353" s="41" t="s">
        <v>1098</v>
      </c>
      <c r="B353" s="111" t="s">
        <v>1082</v>
      </c>
      <c r="C353" s="112" t="s">
        <v>128</v>
      </c>
      <c r="D353" s="280"/>
    </row>
    <row r="354" spans="1:4" ht="25.5" x14ac:dyDescent="0.25">
      <c r="A354" s="41" t="s">
        <v>1099</v>
      </c>
      <c r="B354" s="111" t="s">
        <v>1083</v>
      </c>
      <c r="C354" s="112" t="s">
        <v>128</v>
      </c>
      <c r="D354" s="280"/>
    </row>
    <row r="355" spans="1:4" ht="25.5" x14ac:dyDescent="0.25">
      <c r="A355" s="41" t="s">
        <v>1100</v>
      </c>
      <c r="B355" s="116" t="s">
        <v>1084</v>
      </c>
      <c r="C355" s="112" t="s">
        <v>1053</v>
      </c>
      <c r="D355" s="280"/>
    </row>
    <row r="356" spans="1:4" ht="25.5" x14ac:dyDescent="0.25">
      <c r="A356" s="41" t="s">
        <v>1101</v>
      </c>
      <c r="B356" s="116" t="s">
        <v>1085</v>
      </c>
      <c r="C356" s="112" t="s">
        <v>1053</v>
      </c>
      <c r="D356" s="280"/>
    </row>
    <row r="357" spans="1:4" x14ac:dyDescent="0.25">
      <c r="A357" s="41" t="s">
        <v>1102</v>
      </c>
      <c r="B357" s="117" t="s">
        <v>1104</v>
      </c>
      <c r="C357" s="112" t="s">
        <v>1054</v>
      </c>
      <c r="D357" s="280"/>
    </row>
    <row r="358" spans="1:4" x14ac:dyDescent="0.25">
      <c r="A358" s="41"/>
      <c r="B358" s="46"/>
      <c r="C358" s="41"/>
      <c r="D358" s="280"/>
    </row>
    <row r="359" spans="1:4" x14ac:dyDescent="0.25">
      <c r="A359" s="50"/>
      <c r="B359" s="51"/>
      <c r="C359" s="50"/>
      <c r="D359" s="283"/>
    </row>
    <row r="360" spans="1:4" x14ac:dyDescent="0.25">
      <c r="B360" s="53"/>
    </row>
    <row r="361" spans="1:4" x14ac:dyDescent="0.25">
      <c r="B361" s="53"/>
    </row>
    <row r="362" spans="1:4" ht="25.5" customHeight="1" x14ac:dyDescent="0.25">
      <c r="B362" s="165"/>
      <c r="C362" s="165"/>
      <c r="D362" s="165"/>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62" t="str">
        <f>'[2]REPROGRAMAÇÃO 01'!A1</f>
        <v>ESTADO DA PARAÍBA</v>
      </c>
      <c r="B1" s="263"/>
      <c r="C1" s="263"/>
      <c r="D1" s="263"/>
      <c r="E1" s="263"/>
      <c r="F1" s="263"/>
      <c r="G1" s="263"/>
      <c r="H1" s="263"/>
      <c r="I1" s="264"/>
    </row>
    <row r="2" spans="1:9" ht="18.75" x14ac:dyDescent="0.25">
      <c r="A2" s="262" t="str">
        <f>'[2]REPROGRAMAÇÃO 01'!A2</f>
        <v>PREFEITURA MUNICIPAL DE SOUSA</v>
      </c>
      <c r="B2" s="263"/>
      <c r="C2" s="263"/>
      <c r="D2" s="263"/>
      <c r="E2" s="263"/>
      <c r="F2" s="263"/>
      <c r="G2" s="263"/>
      <c r="H2" s="263"/>
      <c r="I2" s="264"/>
    </row>
    <row r="3" spans="1:9" x14ac:dyDescent="0.25">
      <c r="A3" s="265" t="s">
        <v>64</v>
      </c>
      <c r="B3" s="266"/>
      <c r="C3" s="266"/>
      <c r="D3" s="266"/>
      <c r="E3" s="266"/>
      <c r="F3" s="266"/>
      <c r="G3" s="266"/>
      <c r="H3" s="266"/>
      <c r="I3" s="267"/>
    </row>
    <row r="4" spans="1:9" ht="27.6" customHeight="1" x14ac:dyDescent="0.25">
      <c r="A4" s="258" t="s">
        <v>1035</v>
      </c>
      <c r="B4" s="258"/>
      <c r="C4" s="258"/>
      <c r="D4" s="258"/>
      <c r="E4" s="258"/>
      <c r="F4" s="258"/>
      <c r="G4" s="258"/>
      <c r="H4" s="258"/>
      <c r="I4" s="258"/>
    </row>
    <row r="5" spans="1:9" x14ac:dyDescent="0.25">
      <c r="A5" s="259" t="s">
        <v>1036</v>
      </c>
      <c r="B5" s="259" t="s">
        <v>1037</v>
      </c>
      <c r="C5" s="260" t="s">
        <v>1038</v>
      </c>
      <c r="D5" s="260"/>
      <c r="E5" s="260"/>
      <c r="F5" s="260"/>
      <c r="G5" s="260" t="s">
        <v>1039</v>
      </c>
      <c r="H5" s="260"/>
      <c r="I5" s="261" t="s">
        <v>1040</v>
      </c>
    </row>
    <row r="6" spans="1:9" ht="30" x14ac:dyDescent="0.25">
      <c r="A6" s="259"/>
      <c r="B6" s="259"/>
      <c r="C6" s="80" t="s">
        <v>1041</v>
      </c>
      <c r="D6" s="80" t="s">
        <v>1042</v>
      </c>
      <c r="E6" s="80" t="s">
        <v>1043</v>
      </c>
      <c r="F6" s="80" t="s">
        <v>1044</v>
      </c>
      <c r="G6" s="80" t="s">
        <v>1045</v>
      </c>
      <c r="H6" s="80" t="s">
        <v>1046</v>
      </c>
      <c r="I6" s="261"/>
    </row>
    <row r="7" spans="1:9" x14ac:dyDescent="0.25">
      <c r="A7" s="85" t="str">
        <f>BM_01!A18</f>
        <v xml:space="preserve"> 1 </v>
      </c>
      <c r="B7" s="251" t="str">
        <f>BM_01!B18</f>
        <v>SERVIÇOS PRELIMINARES</v>
      </c>
      <c r="C7" s="252"/>
      <c r="D7" s="252"/>
      <c r="E7" s="252"/>
      <c r="F7" s="252"/>
      <c r="G7" s="252"/>
      <c r="H7" s="252"/>
      <c r="I7" s="253"/>
    </row>
    <row r="8" spans="1:9" ht="27.75" customHeight="1" x14ac:dyDescent="0.25">
      <c r="A8" s="86" t="str">
        <f>Memorial!A12</f>
        <v xml:space="preserve"> 1.1 </v>
      </c>
      <c r="B8" s="268" t="str">
        <f>Memorial!B12</f>
        <v>PLACA DE OBRA (PARA CONSTRUCAO CIVIL) EM CHAPA GALVANIZADA *N. 22*, ADESIVADA, DE *2,4 X 1,2* M (SEM POSTES PARA FIXACAO)</v>
      </c>
      <c r="C8" s="255"/>
      <c r="D8" s="255"/>
      <c r="E8" s="255"/>
      <c r="F8" s="255"/>
      <c r="G8" s="255"/>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68" t="str">
        <f>BM_01!B20</f>
        <v>EXECUÇÃO DE ALMOXARIFADO EM CANTEIRO DE OBRA EM ALVENARIA, INCLUSO PRATELEIRAS. AF_02/2016</v>
      </c>
      <c r="C11" s="255"/>
      <c r="D11" s="255"/>
      <c r="E11" s="255"/>
      <c r="F11" s="255"/>
      <c r="G11" s="255"/>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68" t="str">
        <f>BM_01!B21</f>
        <v>EXECUÇÃO DE ESCRITÓRIO EM CANTEIRO DE OBRA EM ALVENARIA, NÃO INCLUSO MOBILIÁRIO E EQUIPAMENTOS. AF_02/2016</v>
      </c>
      <c r="C14" s="255"/>
      <c r="D14" s="255"/>
      <c r="E14" s="255"/>
      <c r="F14" s="255"/>
      <c r="G14" s="255"/>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68" t="str">
        <f>BM_01!B23</f>
        <v>LIMPEZA MECANIZADA DE CAMADA VEGETAL, VEGETAÇÃO E PEQUENAS ÁRVORES (DIÂMETRO DE TRONCO MENOR QUE 0,20 M), COM TRATOR DE ESTEIRAS.AF_05/2018</v>
      </c>
      <c r="C17" s="255"/>
      <c r="D17" s="255"/>
      <c r="E17" s="255"/>
      <c r="F17" s="255"/>
      <c r="G17" s="255"/>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51" t="str">
        <f>BM_01!B28</f>
        <v>MOVIMENTO DE TERRA</v>
      </c>
      <c r="C20" s="252"/>
      <c r="D20" s="252"/>
      <c r="E20" s="252"/>
      <c r="F20" s="252"/>
      <c r="G20" s="252"/>
      <c r="H20" s="252"/>
      <c r="I20" s="253"/>
    </row>
    <row r="21" spans="1:9" ht="51.75" customHeight="1" x14ac:dyDescent="0.25">
      <c r="A21" s="86" t="s">
        <v>1110</v>
      </c>
      <c r="B21" s="254"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55"/>
      <c r="D21" s="255"/>
      <c r="E21" s="255"/>
      <c r="F21" s="255"/>
      <c r="G21" s="255"/>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54" t="str">
        <f>BM_01!B35</f>
        <v>ATERRO C/COMPACTAÇÃO MECÂNICA E CONTROLE, MAT. DE AQUISIÇÃO</v>
      </c>
      <c r="C25" s="255"/>
      <c r="D25" s="255"/>
      <c r="E25" s="255"/>
      <c r="F25" s="255"/>
      <c r="G25" s="255"/>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54" t="str">
        <f>BM_01!B36</f>
        <v>Aterro de áreas sem aquisição de material, com espalhamento mecânico, sem compactação e sem transporte</v>
      </c>
      <c r="C29" s="255"/>
      <c r="D29" s="255"/>
      <c r="E29" s="255"/>
      <c r="F29" s="255"/>
      <c r="G29" s="255"/>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51" t="str">
        <f>'[3]Itens Novos'!D7</f>
        <v>PEDRA ARGAMASSADA COM CIMENTO E AREIA 1:3, 40% DE ARGAMASSA EM VOLUME - AREIA E PEDRA DE MÃO COMERCIAIS - FORNECIMENTO E ASSENTAMENTO. AF_08/2022</v>
      </c>
      <c r="C35" s="252"/>
      <c r="D35" s="252"/>
      <c r="E35" s="252"/>
      <c r="F35" s="252"/>
      <c r="G35" s="252"/>
      <c r="H35" s="252"/>
      <c r="I35" s="253"/>
    </row>
    <row r="36" spans="1:11" x14ac:dyDescent="0.25">
      <c r="A36" s="86"/>
      <c r="B36" s="254"/>
      <c r="C36" s="255"/>
      <c r="D36" s="255"/>
      <c r="E36" s="255"/>
      <c r="F36" s="255"/>
      <c r="G36" s="255"/>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51" t="str">
        <f>'[3]Itens Novos'!D8</f>
        <v>ESCAVAÇÃO MECANIZADA DE VALA COM PROFUNDIDADE ATÉ 1,5 M (MÉDIA MONTANTE E JUSANTE/UMA COMPOSIÇÃO POR TRECHO), RETROESCAV. (0,26 M3), LARGURA DE 0,8 M A 1,5 M, EM SOLO DE 1A CATEGORIA, LOCAIS COM BAIXO NÍVEL DE
INTERFERÊNCIA. AF_02/2021</v>
      </c>
      <c r="C48" s="252"/>
      <c r="D48" s="252"/>
      <c r="E48" s="252"/>
      <c r="F48" s="252"/>
      <c r="G48" s="252"/>
      <c r="H48" s="252"/>
      <c r="I48" s="253"/>
    </row>
    <row r="49" spans="1:11" x14ac:dyDescent="0.25">
      <c r="A49" s="86"/>
      <c r="B49" s="254"/>
      <c r="C49" s="255"/>
      <c r="D49" s="255"/>
      <c r="E49" s="255"/>
      <c r="F49" s="255"/>
      <c r="G49" s="255"/>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51" t="str">
        <f>'[3]Itens Novos'!D9</f>
        <v>REATERRO MANUAL DE VALAS COM COMPACTAÇÃO MECANIZADA. AF_04/2016</v>
      </c>
      <c r="C57" s="252"/>
      <c r="D57" s="252"/>
      <c r="E57" s="252"/>
      <c r="F57" s="252"/>
      <c r="G57" s="252"/>
      <c r="H57" s="252"/>
      <c r="I57" s="253"/>
    </row>
    <row r="58" spans="1:11" x14ac:dyDescent="0.25">
      <c r="A58" s="86"/>
      <c r="B58" s="254"/>
      <c r="C58" s="255"/>
      <c r="D58" s="255"/>
      <c r="E58" s="255"/>
      <c r="F58" s="255"/>
      <c r="G58" s="255"/>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51" t="str">
        <f>'[3]Itens Novos'!D10</f>
        <v>PREPARO DE FUNDO DE VALA COM LARGURA MENOR QUE 1,5 M (ACERTO DO SOLO NATURAL). AF_08/2020</v>
      </c>
      <c r="C65" s="252"/>
      <c r="D65" s="252"/>
      <c r="E65" s="252"/>
      <c r="F65" s="252"/>
      <c r="G65" s="252"/>
      <c r="H65" s="252"/>
      <c r="I65" s="253"/>
      <c r="K65" s="92"/>
    </row>
    <row r="66" spans="1:11" ht="14.45" customHeight="1" x14ac:dyDescent="0.25">
      <c r="A66" s="86"/>
      <c r="B66" s="254"/>
      <c r="C66" s="255"/>
      <c r="D66" s="255"/>
      <c r="E66" s="255"/>
      <c r="F66" s="255"/>
      <c r="G66" s="255"/>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51" t="str">
        <f>'[3]Itens Novos'!D11</f>
        <v>LASTRO DE CONCRETO MAGRO, APLICADO EM PISOS, LAJES SOBRE SOLO OU RADIERS, ESPESSURA DE 5 CM. AF_07/2016</v>
      </c>
      <c r="C73" s="252"/>
      <c r="D73" s="252"/>
      <c r="E73" s="252"/>
      <c r="F73" s="252"/>
      <c r="G73" s="252"/>
      <c r="H73" s="252"/>
      <c r="I73" s="253"/>
      <c r="K73" s="92"/>
    </row>
    <row r="74" spans="1:11" ht="14.45" customHeight="1" x14ac:dyDescent="0.25">
      <c r="A74" s="86"/>
      <c r="B74" s="254"/>
      <c r="C74" s="255"/>
      <c r="D74" s="255"/>
      <c r="E74" s="255"/>
      <c r="F74" s="255"/>
      <c r="G74" s="255"/>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51" t="str">
        <f>'[3]Itens Novos'!D12</f>
        <v>ALVENARIA DE TIJOLO CERÂMICO FURADO (9x19x19)cm C/ARGAMASSA MISTA DE CAL HIDRATADA ESP=20 cm</v>
      </c>
      <c r="C81" s="252"/>
      <c r="D81" s="252"/>
      <c r="E81" s="252"/>
      <c r="F81" s="252"/>
      <c r="G81" s="252"/>
      <c r="H81" s="252"/>
      <c r="I81" s="253"/>
      <c r="K81" s="92"/>
    </row>
    <row r="82" spans="1:11" x14ac:dyDescent="0.25">
      <c r="A82" s="86"/>
      <c r="B82" s="254"/>
      <c r="C82" s="255"/>
      <c r="D82" s="255"/>
      <c r="E82" s="255"/>
      <c r="F82" s="255"/>
      <c r="G82" s="255"/>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51" t="str">
        <f>'[3]Itens Novos'!D13</f>
        <v>ALVENARIA DE VEDAÇÃO DE BLOCOS CERÂMICOS FURADOS NA HORIZONTAL DE 9X19X19 CM (ESPESSURA 9 CM) E ARGAMASSA DE ASSENTAMENTO COM PREPARO EM BETONEIRA. AF_12/2021</v>
      </c>
      <c r="C87" s="252"/>
      <c r="D87" s="252"/>
      <c r="E87" s="252"/>
      <c r="F87" s="252"/>
      <c r="G87" s="252"/>
      <c r="H87" s="252"/>
      <c r="I87" s="253"/>
      <c r="K87" s="92"/>
    </row>
    <row r="88" spans="1:11" ht="14.45" customHeight="1" x14ac:dyDescent="0.25">
      <c r="A88" s="86"/>
      <c r="B88" s="254"/>
      <c r="C88" s="255"/>
      <c r="D88" s="255"/>
      <c r="E88" s="255"/>
      <c r="F88" s="255"/>
      <c r="G88" s="255"/>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51" t="str">
        <f>'[3]Itens Novos'!D14</f>
        <v>FABRICAÇÃO, MONTAGEM E DESMONTAGEM DE FÔRMA PARA SAPATA, EM CHAPA DE MADEIRA COMPENSADA RESINADA, E=17 MM, 4 UTILIZAÇÕES. AF_06/2017</v>
      </c>
      <c r="C97" s="252"/>
      <c r="D97" s="252"/>
      <c r="E97" s="252"/>
      <c r="F97" s="252"/>
      <c r="G97" s="252"/>
      <c r="H97" s="252"/>
      <c r="I97" s="253"/>
      <c r="K97" s="92"/>
    </row>
    <row r="98" spans="1:11" ht="14.45" customHeight="1" x14ac:dyDescent="0.25">
      <c r="A98" s="86"/>
      <c r="B98" s="254"/>
      <c r="C98" s="255"/>
      <c r="D98" s="255"/>
      <c r="E98" s="255"/>
      <c r="F98" s="255"/>
      <c r="G98" s="255"/>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51" t="str">
        <f>'[3]Itens Novos'!D15</f>
        <v>FABRICAÇÃO, MONTAGEM E DESMONTAGEM DE FÔRMA PARA VIGA BALDRAME, EM CHAPA DE MADEIRA COMPENSADA RESINADA, E=17 MM, 4 UTILIZAÇÕES. AF_06/2017</v>
      </c>
      <c r="C105" s="252"/>
      <c r="D105" s="252"/>
      <c r="E105" s="252"/>
      <c r="F105" s="252"/>
      <c r="G105" s="252"/>
      <c r="H105" s="252"/>
      <c r="I105" s="253"/>
      <c r="K105" s="92"/>
    </row>
    <row r="106" spans="1:11" x14ac:dyDescent="0.25">
      <c r="A106" s="86"/>
      <c r="B106" s="254"/>
      <c r="C106" s="255"/>
      <c r="D106" s="255"/>
      <c r="E106" s="255"/>
      <c r="F106" s="255"/>
      <c r="G106" s="255"/>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51" t="str">
        <f>'[3]Itens Novos'!D16</f>
        <v>MONTAGEM E DESMONTAGEM DE FÔRMA DE PILARES RETANGULARES E ESTRUTURAS SIMILARES, PÉ-DIREITO SIMPLES, EM CHAPA DE MADEIRA COMPENSADA RESINADA, 6 UTILIZAÇÕES. AF_09/2020</v>
      </c>
      <c r="C111" s="252"/>
      <c r="D111" s="252"/>
      <c r="E111" s="252"/>
      <c r="F111" s="252"/>
      <c r="G111" s="252"/>
      <c r="H111" s="252"/>
      <c r="I111" s="253"/>
      <c r="K111" s="92"/>
    </row>
    <row r="112" spans="1:11" ht="14.45" customHeight="1" x14ac:dyDescent="0.25">
      <c r="A112" s="86"/>
      <c r="B112" s="254"/>
      <c r="C112" s="255"/>
      <c r="D112" s="255"/>
      <c r="E112" s="255"/>
      <c r="F112" s="255"/>
      <c r="G112" s="255"/>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51" t="str">
        <f>'[3]Itens Novos'!D17</f>
        <v>MONTAGEM E DESMONTAGEM DE FÔRMA DE VIGA, ESCORAMENTO METÁLICO, PÉ-DIREITO SIMPLES, EM CHAPA DE MADEIRA RESINADA, 6 UTILIZAÇÕES. AF_09/2020</v>
      </c>
      <c r="C126" s="252"/>
      <c r="D126" s="252"/>
      <c r="E126" s="252"/>
      <c r="F126" s="252"/>
      <c r="G126" s="252"/>
      <c r="H126" s="252"/>
      <c r="I126" s="253"/>
      <c r="K126" s="92"/>
    </row>
    <row r="127" spans="1:11" x14ac:dyDescent="0.25">
      <c r="A127" s="86"/>
      <c r="B127" s="254"/>
      <c r="C127" s="255"/>
      <c r="D127" s="255"/>
      <c r="E127" s="255"/>
      <c r="F127" s="255"/>
      <c r="G127" s="255"/>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51" t="str">
        <f>'[3]Itens Novos'!D18</f>
        <v>ARMAÇÃO DE PILAR OU VIGA DE ESTRUTURA CONVENCIONAL DE CONCRETO ARMADO UTILIZANDO AÇO CA-60 DE 5,0 MM - MONTAGEM. AF_06/2022</v>
      </c>
      <c r="C134" s="252"/>
      <c r="D134" s="252"/>
      <c r="E134" s="252"/>
      <c r="F134" s="252"/>
      <c r="G134" s="252"/>
      <c r="H134" s="252"/>
      <c r="I134" s="253"/>
      <c r="K134" s="92"/>
    </row>
    <row r="135" spans="1:11" ht="14.45" customHeight="1" x14ac:dyDescent="0.25">
      <c r="A135" s="86"/>
      <c r="B135" s="254"/>
      <c r="C135" s="255"/>
      <c r="D135" s="255"/>
      <c r="E135" s="255"/>
      <c r="F135" s="255"/>
      <c r="G135" s="255"/>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51" t="str">
        <f>'[3]Itens Novos'!D19</f>
        <v>ARMAÇÃO DE PILAR OU VIGA DE ESTRUTURA CONVENCIONAL DE CONCRETO ARMADO UTILIZANDO AÇO CA-50 DE 8,0 MM - MONTAGEM. AF_06/2022</v>
      </c>
      <c r="C142" s="252"/>
      <c r="D142" s="252"/>
      <c r="E142" s="252"/>
      <c r="F142" s="252"/>
      <c r="G142" s="252"/>
      <c r="H142" s="252"/>
      <c r="I142" s="253"/>
      <c r="K142" s="92"/>
    </row>
    <row r="143" spans="1:11" ht="14.45" customHeight="1" x14ac:dyDescent="0.25">
      <c r="A143" s="86"/>
      <c r="B143" s="254"/>
      <c r="C143" s="255"/>
      <c r="D143" s="255"/>
      <c r="E143" s="255"/>
      <c r="F143" s="255"/>
      <c r="G143" s="255"/>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51" t="str">
        <f>'[3]Itens Novos'!D20</f>
        <v>ARMAÇÃO DE PILAR OU VIGA DE ESTRUTURA CONVENCIONAL DE CONCRETO ARMADO UTILIZANDO AÇO CA-50 DE 10,0 MM - MONTAGEM. AF_06/2022</v>
      </c>
      <c r="C148" s="252"/>
      <c r="D148" s="252"/>
      <c r="E148" s="252"/>
      <c r="F148" s="252"/>
      <c r="G148" s="252"/>
      <c r="H148" s="252"/>
      <c r="I148" s="253"/>
    </row>
    <row r="149" spans="1:11" x14ac:dyDescent="0.25">
      <c r="A149" s="86"/>
      <c r="B149" s="254"/>
      <c r="C149" s="255"/>
      <c r="D149" s="255"/>
      <c r="E149" s="255"/>
      <c r="F149" s="255"/>
      <c r="G149" s="255"/>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51" t="str">
        <f>'[3]Itens Novos'!D21</f>
        <v>CONCRETO FCK = 20MPA, TRAÇO 1:2,7:3 (EM MASSA SECA DE CIMENTO/ AREIA MÉDIA/ BRITA 1) - PREPARO MECÂNICO COM BETONEIRA 400 L. AF_05/2021</v>
      </c>
      <c r="C154" s="252"/>
      <c r="D154" s="252"/>
      <c r="E154" s="252"/>
      <c r="F154" s="252"/>
      <c r="G154" s="252"/>
      <c r="H154" s="252"/>
      <c r="I154" s="253"/>
    </row>
    <row r="155" spans="1:11" x14ac:dyDescent="0.25">
      <c r="A155" s="86"/>
      <c r="B155" s="254"/>
      <c r="C155" s="255"/>
      <c r="D155" s="255"/>
      <c r="E155" s="255"/>
      <c r="F155" s="255"/>
      <c r="G155" s="255"/>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51" t="str">
        <f>'[3]Itens Novos'!D22</f>
        <v>LANÇAMENTO COM USO DE BALDES, ADENSAMENTO E ACABAMENTO DE CONCRETO EM ESTRUTURAS. AF_02/2022</v>
      </c>
      <c r="C163" s="252"/>
      <c r="D163" s="252"/>
      <c r="E163" s="252"/>
      <c r="F163" s="252"/>
      <c r="G163" s="252"/>
      <c r="H163" s="252"/>
      <c r="I163" s="253"/>
    </row>
    <row r="164" spans="1:11" x14ac:dyDescent="0.25">
      <c r="A164" s="86"/>
      <c r="B164" s="254"/>
      <c r="C164" s="255"/>
      <c r="D164" s="255"/>
      <c r="E164" s="255"/>
      <c r="F164" s="255"/>
      <c r="G164" s="255"/>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51" t="str">
        <f>'[3]Itens Novos'!D23</f>
        <v>Grade em metalon</v>
      </c>
      <c r="C172" s="252"/>
      <c r="D172" s="252"/>
      <c r="E172" s="252"/>
      <c r="F172" s="252"/>
      <c r="G172" s="252"/>
      <c r="H172" s="252"/>
      <c r="I172" s="253"/>
    </row>
    <row r="173" spans="1:11" x14ac:dyDescent="0.25">
      <c r="A173" s="86"/>
      <c r="B173" s="254"/>
      <c r="C173" s="255"/>
      <c r="D173" s="255"/>
      <c r="E173" s="255"/>
      <c r="F173" s="255"/>
      <c r="G173" s="255"/>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51"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52"/>
      <c r="D178" s="252"/>
      <c r="E178" s="252"/>
      <c r="F178" s="252"/>
      <c r="G178" s="252"/>
      <c r="H178" s="252"/>
      <c r="I178" s="253"/>
    </row>
    <row r="179" spans="1:11" x14ac:dyDescent="0.25">
      <c r="A179" s="86"/>
      <c r="B179" s="254"/>
      <c r="C179" s="255"/>
      <c r="D179" s="255"/>
      <c r="E179" s="255"/>
      <c r="F179" s="255"/>
      <c r="G179" s="255"/>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51" t="str">
        <f>'[3]Itens Novos'!D26</f>
        <v>ATERRO C/COMPACTAÇÃO MECÂNICA E CONTROLE, MAT. DE AQUISIÇÃO</v>
      </c>
      <c r="C183" s="252"/>
      <c r="D183" s="252"/>
      <c r="E183" s="252"/>
      <c r="F183" s="252"/>
      <c r="G183" s="252"/>
      <c r="H183" s="252"/>
      <c r="I183" s="253"/>
    </row>
    <row r="184" spans="1:11" x14ac:dyDescent="0.25">
      <c r="A184" s="86"/>
      <c r="B184" s="254"/>
      <c r="C184" s="255"/>
      <c r="D184" s="255"/>
      <c r="E184" s="255"/>
      <c r="F184" s="255"/>
      <c r="G184" s="255"/>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51" t="str">
        <f>'[3]Itens Novos'!D27</f>
        <v>Aterro de áreas sem aquisição de material, com espalhamento mecânico, sem compactação e sem transporte</v>
      </c>
      <c r="C188" s="252"/>
      <c r="D188" s="252"/>
      <c r="E188" s="252"/>
      <c r="F188" s="252"/>
      <c r="G188" s="252"/>
      <c r="H188" s="252"/>
      <c r="I188" s="253"/>
    </row>
    <row r="189" spans="1:11" x14ac:dyDescent="0.25">
      <c r="A189" s="86"/>
      <c r="B189" s="254"/>
      <c r="C189" s="255"/>
      <c r="D189" s="255"/>
      <c r="E189" s="255"/>
      <c r="F189" s="255"/>
      <c r="G189" s="255"/>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2</vt:i4>
      </vt:variant>
    </vt:vector>
  </HeadingPairs>
  <TitlesOfParts>
    <vt:vector size="10" baseType="lpstr">
      <vt:lpstr>Orçamento</vt:lpstr>
      <vt:lpstr>BM_01</vt:lpstr>
      <vt:lpstr>Memorial</vt:lpstr>
      <vt:lpstr>BM_02.</vt:lpstr>
      <vt:lpstr>MEM</vt:lpstr>
      <vt:lpstr>BM_03</vt:lpstr>
      <vt:lpstr>MEMÓRIA03</vt:lpstr>
      <vt:lpstr>Plan1</vt:lpstr>
      <vt:lpstr>BM_03!Area_de_impressao</vt:lpstr>
      <vt:lpstr>MEMÓRIA03!Area_de_impressao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2025-02-19T13:05:23Z</dcterms:modified>
</cp:coreProperties>
</file>