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92e63f3af59c770/Documentos/"/>
    </mc:Choice>
  </mc:AlternateContent>
  <xr:revisionPtr revIDLastSave="1" documentId="8_{812E0096-F6D6-41EC-B720-8022EA445B73}" xr6:coauthVersionLast="47" xr6:coauthVersionMax="47" xr10:uidLastSave="{B72D177E-4C4C-462D-8D9E-F9C1590E2E7F}"/>
  <bookViews>
    <workbookView xWindow="-108" yWindow="-108" windowWidth="23256" windowHeight="12456" activeTab="2" xr2:uid="{56D7FA3D-5784-4DCC-95BF-8495F7FD9EBA}"/>
  </bookViews>
  <sheets>
    <sheet name="Planilha Vencedora" sheetId="4" r:id="rId1"/>
    <sheet name="Planilha 01" sheetId="2" r:id="rId2"/>
    <sheet name="Memória de Cálculo 01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\C" localSheetId="2">[1]Reforma!#REF!</definedName>
    <definedName name="\C" localSheetId="0">[1]Reforma!#REF!</definedName>
    <definedName name="\C">[1]Reforma!#REF!</definedName>
    <definedName name="\D" localSheetId="2">[1]Reforma!#REF!</definedName>
    <definedName name="\D" localSheetId="0">[1]Reforma!#REF!</definedName>
    <definedName name="\D">[1]Reforma!#REF!</definedName>
    <definedName name="\G" localSheetId="2">[1]Reforma!#REF!</definedName>
    <definedName name="\G">[1]Reforma!#REF!</definedName>
    <definedName name="\I" localSheetId="2">[1]Reforma!#REF!</definedName>
    <definedName name="\I">[1]Reforma!#REF!</definedName>
    <definedName name="\l" localSheetId="2">#REF!</definedName>
    <definedName name="\l" localSheetId="0">#REF!</definedName>
    <definedName name="\l">#REF!</definedName>
    <definedName name="\M" localSheetId="2">[1]Reforma!#REF!</definedName>
    <definedName name="\M">[1]Reforma!#REF!</definedName>
    <definedName name="\P" localSheetId="2">[1]Reforma!#REF!</definedName>
    <definedName name="\P">[1]Reforma!#REF!</definedName>
    <definedName name="\q" localSheetId="2">#REF!</definedName>
    <definedName name="\q" localSheetId="0">#REF!</definedName>
    <definedName name="\q">#REF!</definedName>
    <definedName name="\R" localSheetId="2">[1]Reforma!#REF!</definedName>
    <definedName name="\R">[1]Reforma!#REF!</definedName>
    <definedName name="\s" localSheetId="2">#REF!</definedName>
    <definedName name="\s" localSheetId="0">#REF!</definedName>
    <definedName name="\s">#REF!</definedName>
    <definedName name="\t" localSheetId="2">#REF!</definedName>
    <definedName name="\t" localSheetId="0">#REF!</definedName>
    <definedName name="\t">#REF!</definedName>
    <definedName name="\Y" localSheetId="2">[1]Reforma!#REF!</definedName>
    <definedName name="\Y">[1]Reforma!#REF!</definedName>
    <definedName name="_" localSheetId="2">[1]Reforma!#REF!</definedName>
    <definedName name="_">[1]Reforma!#REF!</definedName>
    <definedName name="_________sub1" localSheetId="2">#REF!</definedName>
    <definedName name="_________sub1" localSheetId="0">#REF!</definedName>
    <definedName name="_________sub1">#REF!</definedName>
    <definedName name="_________sub3" localSheetId="2">#REF!</definedName>
    <definedName name="_________sub3" localSheetId="0">#REF!</definedName>
    <definedName name="_________sub3">#REF!</definedName>
    <definedName name="________R" localSheetId="2">#REF!</definedName>
    <definedName name="________R" localSheetId="0">#REF!</definedName>
    <definedName name="________R">#REF!</definedName>
    <definedName name="________sub1" localSheetId="2">#REF!</definedName>
    <definedName name="________sub1" localSheetId="0">#REF!</definedName>
    <definedName name="________sub1">#REF!</definedName>
    <definedName name="________sub2" localSheetId="2">#REF!</definedName>
    <definedName name="________sub2" localSheetId="0">#REF!</definedName>
    <definedName name="________sub2">#REF!</definedName>
    <definedName name="________sub3" localSheetId="2">#REF!</definedName>
    <definedName name="________sub3" localSheetId="0">#REF!</definedName>
    <definedName name="________sub3">#REF!</definedName>
    <definedName name="________sub4" localSheetId="2">#REF!</definedName>
    <definedName name="________sub4" localSheetId="0">#REF!</definedName>
    <definedName name="________sub4">#REF!</definedName>
    <definedName name="_______MDO1">[3]INSUMOS!$C$8</definedName>
    <definedName name="_______MDO2">[3]INSUMOS!$C$9</definedName>
    <definedName name="_______R" localSheetId="2">#REF!</definedName>
    <definedName name="_______R" localSheetId="0">#REF!</definedName>
    <definedName name="_______R">#REF!</definedName>
    <definedName name="_______sub1" localSheetId="2">#REF!</definedName>
    <definedName name="_______sub1" localSheetId="0">#REF!</definedName>
    <definedName name="_______sub1">#REF!</definedName>
    <definedName name="_______sub2" localSheetId="2">#REF!</definedName>
    <definedName name="_______sub2" localSheetId="0">#REF!</definedName>
    <definedName name="_______sub2">#REF!</definedName>
    <definedName name="_______sub3" localSheetId="2">#REF!</definedName>
    <definedName name="_______sub3" localSheetId="0">#REF!</definedName>
    <definedName name="_______sub3">#REF!</definedName>
    <definedName name="_______sub4" localSheetId="2">#REF!</definedName>
    <definedName name="_______sub4" localSheetId="0">#REF!</definedName>
    <definedName name="_______sub4">#REF!</definedName>
    <definedName name="______eu2" localSheetId="2" hidden="1">{#N/A,#N/A,FALSE,"MO (2)"}</definedName>
    <definedName name="______eu2" localSheetId="0" hidden="1">{#N/A,#N/A,FALSE,"MO (2)"}</definedName>
    <definedName name="______eu2" hidden="1">{#N/A,#N/A,FALSE,"MO (2)"}</definedName>
    <definedName name="______MDO1" localSheetId="2">#REF!</definedName>
    <definedName name="______MDO1" localSheetId="0">#REF!</definedName>
    <definedName name="______MDO1">#REF!</definedName>
    <definedName name="______MDO2" localSheetId="2">#REF!</definedName>
    <definedName name="______MDO2" localSheetId="0">#REF!</definedName>
    <definedName name="______MDO2">#REF!</definedName>
    <definedName name="______R" localSheetId="2">#REF!</definedName>
    <definedName name="______R" localSheetId="0">#REF!</definedName>
    <definedName name="______R">#REF!</definedName>
    <definedName name="______sub1" localSheetId="2">#REF!</definedName>
    <definedName name="______sub1" localSheetId="0">#REF!</definedName>
    <definedName name="______sub1">#REF!</definedName>
    <definedName name="______sub2" localSheetId="2">#REF!</definedName>
    <definedName name="______sub2" localSheetId="0">#REF!</definedName>
    <definedName name="______sub2">#REF!</definedName>
    <definedName name="______sub3" localSheetId="2">#REF!</definedName>
    <definedName name="______sub3" localSheetId="0">#REF!</definedName>
    <definedName name="______sub3">#REF!</definedName>
    <definedName name="______sub4" localSheetId="2">#REF!</definedName>
    <definedName name="______sub4" localSheetId="0">#REF!</definedName>
    <definedName name="______sub4">#REF!</definedName>
    <definedName name="_____eu2" localSheetId="2" hidden="1">{#N/A,#N/A,FALSE,"MO (2)"}</definedName>
    <definedName name="_____eu2" localSheetId="0" hidden="1">{#N/A,#N/A,FALSE,"MO (2)"}</definedName>
    <definedName name="_____eu2" hidden="1">{#N/A,#N/A,FALSE,"MO (2)"}</definedName>
    <definedName name="_____MDO1" localSheetId="2">#REF!</definedName>
    <definedName name="_____MDO1" localSheetId="0">#REF!</definedName>
    <definedName name="_____MDO1">#REF!</definedName>
    <definedName name="_____MDO2" localSheetId="2">#REF!</definedName>
    <definedName name="_____MDO2" localSheetId="0">#REF!</definedName>
    <definedName name="_____MDO2">#REF!</definedName>
    <definedName name="_____R" localSheetId="2">#REF!</definedName>
    <definedName name="_____R" localSheetId="0">#REF!</definedName>
    <definedName name="_____R">#REF!</definedName>
    <definedName name="_____sub1" localSheetId="2">#REF!</definedName>
    <definedName name="_____sub1" localSheetId="0">#REF!</definedName>
    <definedName name="_____sub1">#REF!</definedName>
    <definedName name="_____sub2" localSheetId="2">#REF!</definedName>
    <definedName name="_____sub2" localSheetId="0">#REF!</definedName>
    <definedName name="_____sub2">#REF!</definedName>
    <definedName name="_____sub3" localSheetId="2">#REF!</definedName>
    <definedName name="_____sub3" localSheetId="0">#REF!</definedName>
    <definedName name="_____sub3">#REF!</definedName>
    <definedName name="_____sub4" localSheetId="2">#REF!</definedName>
    <definedName name="_____sub4" localSheetId="0">#REF!</definedName>
    <definedName name="_____sub4">#REF!</definedName>
    <definedName name="____eu2" localSheetId="2" hidden="1">{#N/A,#N/A,FALSE,"MO (2)"}</definedName>
    <definedName name="____eu2" localSheetId="0" hidden="1">{#N/A,#N/A,FALSE,"MO (2)"}</definedName>
    <definedName name="____eu2" hidden="1">{#N/A,#N/A,FALSE,"MO (2)"}</definedName>
    <definedName name="____IRM1" localSheetId="2" hidden="1">{#N/A,#N/A,FALSE,"MO (2)"}</definedName>
    <definedName name="____IRM1" localSheetId="0" hidden="1">{#N/A,#N/A,FALSE,"MO (2)"}</definedName>
    <definedName name="____IRM1" hidden="1">{#N/A,#N/A,FALSE,"MO (2)"}</definedName>
    <definedName name="____MDO1" localSheetId="2">#REF!</definedName>
    <definedName name="____MDO1" localSheetId="0">#REF!</definedName>
    <definedName name="____MDO1">#REF!</definedName>
    <definedName name="____MDO2" localSheetId="2">#REF!</definedName>
    <definedName name="____MDO2" localSheetId="0">#REF!</definedName>
    <definedName name="____MDO2">#REF!</definedName>
    <definedName name="____R" localSheetId="2">#REF!</definedName>
    <definedName name="____R" localSheetId="0">#REF!</definedName>
    <definedName name="____R">#REF!</definedName>
    <definedName name="____sub1" localSheetId="2">#REF!</definedName>
    <definedName name="____sub1" localSheetId="0">#REF!</definedName>
    <definedName name="____sub1">#REF!</definedName>
    <definedName name="____sub2" localSheetId="2">#REF!</definedName>
    <definedName name="____sub2" localSheetId="0">#REF!</definedName>
    <definedName name="____sub2">#REF!</definedName>
    <definedName name="____sub3" localSheetId="2">#REF!</definedName>
    <definedName name="____sub3" localSheetId="0">#REF!</definedName>
    <definedName name="____sub3">#REF!</definedName>
    <definedName name="____sub4" localSheetId="2">#REF!</definedName>
    <definedName name="____sub4" localSheetId="0">#REF!</definedName>
    <definedName name="____sub4">#REF!</definedName>
    <definedName name="___ELE3" localSheetId="2">#REF!</definedName>
    <definedName name="___ELE3" localSheetId="0">#REF!</definedName>
    <definedName name="___ELE3">#REF!</definedName>
    <definedName name="___eu2" localSheetId="2" hidden="1">{#N/A,#N/A,FALSE,"MO (2)"}</definedName>
    <definedName name="___eu2" localSheetId="0" hidden="1">{#N/A,#N/A,FALSE,"MO (2)"}</definedName>
    <definedName name="___eu2" hidden="1">{#N/A,#N/A,FALSE,"MO (2)"}</definedName>
    <definedName name="___IRM1" localSheetId="2" hidden="1">{#N/A,#N/A,FALSE,"MO (2)"}</definedName>
    <definedName name="___IRM1" localSheetId="0" hidden="1">{#N/A,#N/A,FALSE,"MO (2)"}</definedName>
    <definedName name="___IRM1" hidden="1">{#N/A,#N/A,FALSE,"MO (2)"}</definedName>
    <definedName name="___MDO1" localSheetId="2">#REF!</definedName>
    <definedName name="___MDO1" localSheetId="0">#REF!</definedName>
    <definedName name="___MDO1">#REF!</definedName>
    <definedName name="___MDO2" localSheetId="2">#REF!</definedName>
    <definedName name="___MDO2" localSheetId="0">#REF!</definedName>
    <definedName name="___MDO2">#REF!</definedName>
    <definedName name="___R" localSheetId="2">#REF!</definedName>
    <definedName name="___R" localSheetId="0">#REF!</definedName>
    <definedName name="___R">#REF!</definedName>
    <definedName name="___sub1" localSheetId="2">#REF!</definedName>
    <definedName name="___sub1" localSheetId="0">#REF!</definedName>
    <definedName name="___sub1">#REF!</definedName>
    <definedName name="___sub2" localSheetId="2">#REF!</definedName>
    <definedName name="___sub2" localSheetId="0">#REF!</definedName>
    <definedName name="___sub2">#REF!</definedName>
    <definedName name="___sub3" localSheetId="2">#REF!</definedName>
    <definedName name="___sub3" localSheetId="0">#REF!</definedName>
    <definedName name="___sub3">#REF!</definedName>
    <definedName name="___sub4" localSheetId="2">#REF!</definedName>
    <definedName name="___sub4" localSheetId="0">#REF!</definedName>
    <definedName name="___sub4">#REF!</definedName>
    <definedName name="___tot1" localSheetId="2">#REF!</definedName>
    <definedName name="___tot1" localSheetId="0">#REF!</definedName>
    <definedName name="___tot1">#REF!</definedName>
    <definedName name="___tot2" localSheetId="2">#REF!</definedName>
    <definedName name="___tot2" localSheetId="0">#REF!</definedName>
    <definedName name="___tot2">#REF!</definedName>
    <definedName name="___tot3" localSheetId="2">#REF!</definedName>
    <definedName name="___tot3" localSheetId="0">#REF!</definedName>
    <definedName name="___tot3">#REF!</definedName>
    <definedName name="___tot4" localSheetId="2">#REF!</definedName>
    <definedName name="___tot4" localSheetId="0">#REF!</definedName>
    <definedName name="___tot4">#REF!</definedName>
    <definedName name="___tot5" localSheetId="2">#REF!</definedName>
    <definedName name="___tot5" localSheetId="0">#REF!</definedName>
    <definedName name="___tot5">#REF!</definedName>
    <definedName name="___tot6" localSheetId="2">#REF!</definedName>
    <definedName name="___tot6" localSheetId="0">#REF!</definedName>
    <definedName name="___tot6">#REF!</definedName>
    <definedName name="___tot7" localSheetId="2">#REF!</definedName>
    <definedName name="___tot7" localSheetId="0">#REF!</definedName>
    <definedName name="___tot7">#REF!</definedName>
    <definedName name="___tot8" localSheetId="2">#REF!</definedName>
    <definedName name="___tot8" localSheetId="0">#REF!</definedName>
    <definedName name="___tot8">#REF!</definedName>
    <definedName name="__bookmark_1">[4]Sheet1!$B$3</definedName>
    <definedName name="__bookmark_10">[4]Sheet1!$E$239</definedName>
    <definedName name="__bookmark_2">[4]Sheet1!$B$4</definedName>
    <definedName name="__bookmark_3">[4]Sheet1!$B$5</definedName>
    <definedName name="__bookmark_4">[4]Sheet1!$B$6</definedName>
    <definedName name="__bookmark_5">[4]Sheet1!$D$6</definedName>
    <definedName name="__bookmark_7">[4]Sheet1!$I$236</definedName>
    <definedName name="__bookmark_8">[4]Sheet1!$E$237</definedName>
    <definedName name="__bookmark_9">[4]Sheet1!$E$238</definedName>
    <definedName name="__ELE1" localSheetId="2">#REF!</definedName>
    <definedName name="__ELE1" localSheetId="0">#REF!</definedName>
    <definedName name="__ELE1">#REF!</definedName>
    <definedName name="__ELE2" localSheetId="2">#REF!</definedName>
    <definedName name="__ELE2" localSheetId="0">#REF!</definedName>
    <definedName name="__ELE2">#REF!</definedName>
    <definedName name="__ELE3" localSheetId="2">#REF!</definedName>
    <definedName name="__ELE3" localSheetId="0">#REF!</definedName>
    <definedName name="__ELE3">#REF!</definedName>
    <definedName name="__eu2" localSheetId="2" hidden="1">{#N/A,#N/A,FALSE,"MO (2)"}</definedName>
    <definedName name="__eu2" localSheetId="0" hidden="1">{#N/A,#N/A,FALSE,"MO (2)"}</definedName>
    <definedName name="__eu2" hidden="1">{#N/A,#N/A,FALSE,"MO (2)"}</definedName>
    <definedName name="__IRM1" localSheetId="2" hidden="1">{#N/A,#N/A,FALSE,"MO (2)"}</definedName>
    <definedName name="__IRM1" localSheetId="0" hidden="1">{#N/A,#N/A,FALSE,"MO (2)"}</definedName>
    <definedName name="__IRM1" hidden="1">{#N/A,#N/A,FALSE,"MO (2)"}</definedName>
    <definedName name="__MDO1">[5]INSUMOS!$C$8</definedName>
    <definedName name="__MDO2" localSheetId="2">#REF!</definedName>
    <definedName name="__MDO2" localSheetId="0">#REF!</definedName>
    <definedName name="__MDO2">#REF!</definedName>
    <definedName name="__R" localSheetId="2">#REF!</definedName>
    <definedName name="__R" localSheetId="0">#REF!</definedName>
    <definedName name="__R">#REF!</definedName>
    <definedName name="__sub1" localSheetId="2">#REF!</definedName>
    <definedName name="__sub1" localSheetId="0">#REF!</definedName>
    <definedName name="__sub1">#REF!</definedName>
    <definedName name="__sub2" localSheetId="2">#REF!</definedName>
    <definedName name="__sub2" localSheetId="0">#REF!</definedName>
    <definedName name="__sub2">#REF!</definedName>
    <definedName name="__sub3" localSheetId="2">#REF!</definedName>
    <definedName name="__sub3" localSheetId="0">#REF!</definedName>
    <definedName name="__sub3">#REF!</definedName>
    <definedName name="__sub4" localSheetId="2">#REF!</definedName>
    <definedName name="__sub4" localSheetId="0">#REF!</definedName>
    <definedName name="__sub4">#REF!</definedName>
    <definedName name="__tot1" localSheetId="2">#REF!</definedName>
    <definedName name="__tot1" localSheetId="0">#REF!</definedName>
    <definedName name="__tot1">#REF!</definedName>
    <definedName name="__tot2" localSheetId="2">#REF!</definedName>
    <definedName name="__tot2" localSheetId="0">#REF!</definedName>
    <definedName name="__tot2">#REF!</definedName>
    <definedName name="__tot3" localSheetId="2">#REF!</definedName>
    <definedName name="__tot3" localSheetId="0">#REF!</definedName>
    <definedName name="__tot3">#REF!</definedName>
    <definedName name="__tot4" localSheetId="2">#REF!</definedName>
    <definedName name="__tot4" localSheetId="0">#REF!</definedName>
    <definedName name="__tot4">#REF!</definedName>
    <definedName name="__tot5" localSheetId="2">#REF!</definedName>
    <definedName name="__tot5" localSheetId="0">#REF!</definedName>
    <definedName name="__tot5">#REF!</definedName>
    <definedName name="__tot6" localSheetId="2">#REF!</definedName>
    <definedName name="__tot6" localSheetId="0">#REF!</definedName>
    <definedName name="__tot6">#REF!</definedName>
    <definedName name="__tot7" localSheetId="2">#REF!</definedName>
    <definedName name="__tot7" localSheetId="0">#REF!</definedName>
    <definedName name="__tot7">#REF!</definedName>
    <definedName name="__tot8" localSheetId="2">#REF!</definedName>
    <definedName name="__tot8" localSheetId="0">#REF!</definedName>
    <definedName name="__tot8">#REF!</definedName>
    <definedName name="__xlfn.BAHTTEXT" hidden="1">#NAME?</definedName>
    <definedName name="__xlnm.Print_Titles_2" localSheetId="2">#REF!</definedName>
    <definedName name="__xlnm.Print_Titles_2" localSheetId="0">#REF!</definedName>
    <definedName name="__xlnm.Print_Titles_2">#REF!</definedName>
    <definedName name="_01_09_96" localSheetId="2">#REF!</definedName>
    <definedName name="_01_09_96" localSheetId="0">#REF!</definedName>
    <definedName name="_01_09_96">#REF!</definedName>
    <definedName name="_A1" localSheetId="2">#REF!</definedName>
    <definedName name="_A1" localSheetId="0">#REF!</definedName>
    <definedName name="_A1">#REF!</definedName>
    <definedName name="_C" localSheetId="2">[1]Reforma!#REF!</definedName>
    <definedName name="_C">[1]Reforma!#REF!</definedName>
    <definedName name="_C_1" localSheetId="2">[1]Reforma!#REF!</definedName>
    <definedName name="_C_1">[1]Reforma!#REF!</definedName>
    <definedName name="_cab1" localSheetId="2">#REF!</definedName>
    <definedName name="_cab1" localSheetId="0">#REF!</definedName>
    <definedName name="_cab1">#REF!</definedName>
    <definedName name="_COM010201" localSheetId="2">#REF!</definedName>
    <definedName name="_COM010201" localSheetId="0">#REF!</definedName>
    <definedName name="_COM010201">#REF!</definedName>
    <definedName name="_COM010202" localSheetId="2">#REF!</definedName>
    <definedName name="_COM010202" localSheetId="0">#REF!</definedName>
    <definedName name="_COM010202">#REF!</definedName>
    <definedName name="_COM010205" localSheetId="2">#REF!</definedName>
    <definedName name="_COM010205" localSheetId="0">#REF!</definedName>
    <definedName name="_COM010205">#REF!</definedName>
    <definedName name="_COM010206" localSheetId="2">#REF!</definedName>
    <definedName name="_COM010206" localSheetId="0">#REF!</definedName>
    <definedName name="_COM010206">#REF!</definedName>
    <definedName name="_COM010210" localSheetId="2">#REF!</definedName>
    <definedName name="_COM010210" localSheetId="0">#REF!</definedName>
    <definedName name="_COM010210">#REF!</definedName>
    <definedName name="_COM010301" localSheetId="2">#REF!</definedName>
    <definedName name="_COM010301" localSheetId="0">#REF!</definedName>
    <definedName name="_COM010301">#REF!</definedName>
    <definedName name="_COM010401" localSheetId="2">#REF!</definedName>
    <definedName name="_COM010401" localSheetId="0">#REF!</definedName>
    <definedName name="_COM010401">#REF!</definedName>
    <definedName name="_COM010402" localSheetId="2">#REF!</definedName>
    <definedName name="_COM010402" localSheetId="0">#REF!</definedName>
    <definedName name="_COM010402">#REF!</definedName>
    <definedName name="_COM010407" localSheetId="2">#REF!</definedName>
    <definedName name="_COM010407" localSheetId="0">#REF!</definedName>
    <definedName name="_COM010407">#REF!</definedName>
    <definedName name="_COM010413" localSheetId="2">#REF!</definedName>
    <definedName name="_COM010413" localSheetId="0">#REF!</definedName>
    <definedName name="_COM010413">#REF!</definedName>
    <definedName name="_COM010501" localSheetId="2">#REF!</definedName>
    <definedName name="_COM010501" localSheetId="0">#REF!</definedName>
    <definedName name="_COM010501">#REF!</definedName>
    <definedName name="_COM010503" localSheetId="2">#REF!</definedName>
    <definedName name="_COM010503" localSheetId="0">#REF!</definedName>
    <definedName name="_COM010503">#REF!</definedName>
    <definedName name="_COM010505" localSheetId="2">#REF!</definedName>
    <definedName name="_COM010505" localSheetId="0">#REF!</definedName>
    <definedName name="_COM010505">#REF!</definedName>
    <definedName name="_COM010509" localSheetId="2">#REF!</definedName>
    <definedName name="_COM010509" localSheetId="0">#REF!</definedName>
    <definedName name="_COM010509">#REF!</definedName>
    <definedName name="_COM010512" localSheetId="2">#REF!</definedName>
    <definedName name="_COM010512" localSheetId="0">#REF!</definedName>
    <definedName name="_COM010512">#REF!</definedName>
    <definedName name="_COM010518" localSheetId="2">#REF!</definedName>
    <definedName name="_COM010518" localSheetId="0">#REF!</definedName>
    <definedName name="_COM010518">#REF!</definedName>
    <definedName name="_COM010519" localSheetId="2">#REF!</definedName>
    <definedName name="_COM010519" localSheetId="0">#REF!</definedName>
    <definedName name="_COM010519">#REF!</definedName>
    <definedName name="_COM010521" localSheetId="2">#REF!</definedName>
    <definedName name="_COM010521" localSheetId="0">#REF!</definedName>
    <definedName name="_COM010521">#REF!</definedName>
    <definedName name="_COM010523" localSheetId="2">#REF!</definedName>
    <definedName name="_COM010523" localSheetId="0">#REF!</definedName>
    <definedName name="_COM010523">#REF!</definedName>
    <definedName name="_COM010532" localSheetId="2">#REF!</definedName>
    <definedName name="_COM010532" localSheetId="0">#REF!</definedName>
    <definedName name="_COM010532">#REF!</definedName>
    <definedName name="_COM010533" localSheetId="2">#REF!</definedName>
    <definedName name="_COM010533" localSheetId="0">#REF!</definedName>
    <definedName name="_COM010533">#REF!</definedName>
    <definedName name="_COM010536" localSheetId="2">#REF!</definedName>
    <definedName name="_COM010536" localSheetId="0">#REF!</definedName>
    <definedName name="_COM010536">#REF!</definedName>
    <definedName name="_COM010701" localSheetId="2">#REF!</definedName>
    <definedName name="_COM010701" localSheetId="0">#REF!</definedName>
    <definedName name="_COM010701">#REF!</definedName>
    <definedName name="_COM010703" localSheetId="2">#REF!</definedName>
    <definedName name="_COM010703" localSheetId="0">#REF!</definedName>
    <definedName name="_COM010703">#REF!</definedName>
    <definedName name="_COM010705" localSheetId="2">#REF!</definedName>
    <definedName name="_COM010705" localSheetId="0">#REF!</definedName>
    <definedName name="_COM010705">#REF!</definedName>
    <definedName name="_COM010708" localSheetId="2">#REF!</definedName>
    <definedName name="_COM010708" localSheetId="0">#REF!</definedName>
    <definedName name="_COM010708">#REF!</definedName>
    <definedName name="_COM010710" localSheetId="2">#REF!</definedName>
    <definedName name="_COM010710" localSheetId="0">#REF!</definedName>
    <definedName name="_COM010710">#REF!</definedName>
    <definedName name="_COM010712" localSheetId="2">#REF!</definedName>
    <definedName name="_COM010712" localSheetId="0">#REF!</definedName>
    <definedName name="_COM010712">#REF!</definedName>
    <definedName name="_COM010717" localSheetId="2">#REF!</definedName>
    <definedName name="_COM010717" localSheetId="0">#REF!</definedName>
    <definedName name="_COM010717">#REF!</definedName>
    <definedName name="_COM010718" localSheetId="2">#REF!</definedName>
    <definedName name="_COM010718" localSheetId="0">#REF!</definedName>
    <definedName name="_COM010718">#REF!</definedName>
    <definedName name="_COM020201" localSheetId="2">#REF!</definedName>
    <definedName name="_COM020201" localSheetId="0">#REF!</definedName>
    <definedName name="_COM020201">#REF!</definedName>
    <definedName name="_COM020205" localSheetId="2">#REF!</definedName>
    <definedName name="_COM020205" localSheetId="0">#REF!</definedName>
    <definedName name="_COM020205">#REF!</definedName>
    <definedName name="_COM020211" localSheetId="2">#REF!</definedName>
    <definedName name="_COM020211" localSheetId="0">#REF!</definedName>
    <definedName name="_COM020211">#REF!</definedName>
    <definedName name="_COM020217" localSheetId="2">#REF!</definedName>
    <definedName name="_COM020217" localSheetId="0">#REF!</definedName>
    <definedName name="_COM020217">#REF!</definedName>
    <definedName name="_COM030102" localSheetId="2">#REF!</definedName>
    <definedName name="_COM030102" localSheetId="0">#REF!</definedName>
    <definedName name="_COM030102">#REF!</definedName>
    <definedName name="_COM030201" localSheetId="2">#REF!</definedName>
    <definedName name="_COM030201" localSheetId="0">#REF!</definedName>
    <definedName name="_COM030201">#REF!</definedName>
    <definedName name="_COM030303" localSheetId="2">#REF!</definedName>
    <definedName name="_COM030303" localSheetId="0">#REF!</definedName>
    <definedName name="_COM030303">#REF!</definedName>
    <definedName name="_COM030317" localSheetId="2">#REF!</definedName>
    <definedName name="_COM030317" localSheetId="0">#REF!</definedName>
    <definedName name="_COM030317">#REF!</definedName>
    <definedName name="_COM040101" localSheetId="2">#REF!</definedName>
    <definedName name="_COM040101" localSheetId="0">#REF!</definedName>
    <definedName name="_COM040101">#REF!</definedName>
    <definedName name="_COM040202" localSheetId="2">#REF!</definedName>
    <definedName name="_COM040202" localSheetId="0">#REF!</definedName>
    <definedName name="_COM040202">#REF!</definedName>
    <definedName name="_COM050103" localSheetId="2">#REF!</definedName>
    <definedName name="_COM050103" localSheetId="0">#REF!</definedName>
    <definedName name="_COM050103">#REF!</definedName>
    <definedName name="_COM050207" localSheetId="2">#REF!</definedName>
    <definedName name="_COM050207" localSheetId="0">#REF!</definedName>
    <definedName name="_COM050207">#REF!</definedName>
    <definedName name="_COM060101" localSheetId="2">#REF!</definedName>
    <definedName name="_COM060101" localSheetId="0">#REF!</definedName>
    <definedName name="_COM060101">#REF!</definedName>
    <definedName name="_COM080101" localSheetId="2">#REF!</definedName>
    <definedName name="_COM080101" localSheetId="0">#REF!</definedName>
    <definedName name="_COM080101">#REF!</definedName>
    <definedName name="_COM080310" localSheetId="2">#REF!</definedName>
    <definedName name="_COM080310" localSheetId="0">#REF!</definedName>
    <definedName name="_COM080310">#REF!</definedName>
    <definedName name="_COM090101" localSheetId="2">#REF!</definedName>
    <definedName name="_COM090101" localSheetId="0">#REF!</definedName>
    <definedName name="_COM090101">#REF!</definedName>
    <definedName name="_COM100302" localSheetId="2">#REF!</definedName>
    <definedName name="_COM100302" localSheetId="0">#REF!</definedName>
    <definedName name="_COM100302">#REF!</definedName>
    <definedName name="_COM110101" localSheetId="2">#REF!</definedName>
    <definedName name="_COM110101" localSheetId="0">#REF!</definedName>
    <definedName name="_COM110101">#REF!</definedName>
    <definedName name="_COM110104" localSheetId="2">#REF!</definedName>
    <definedName name="_COM110104" localSheetId="0">#REF!</definedName>
    <definedName name="_COM110104">#REF!</definedName>
    <definedName name="_COM110107" localSheetId="2">#REF!</definedName>
    <definedName name="_COM110107" localSheetId="0">#REF!</definedName>
    <definedName name="_COM110107">#REF!</definedName>
    <definedName name="_COM120101" localSheetId="2">#REF!</definedName>
    <definedName name="_COM120101" localSheetId="0">#REF!</definedName>
    <definedName name="_COM120101">#REF!</definedName>
    <definedName name="_COM120105" localSheetId="2">#REF!</definedName>
    <definedName name="_COM120105" localSheetId="0">#REF!</definedName>
    <definedName name="_COM120105">#REF!</definedName>
    <definedName name="_COM120106" localSheetId="2">#REF!</definedName>
    <definedName name="_COM120106" localSheetId="0">#REF!</definedName>
    <definedName name="_COM120106">#REF!</definedName>
    <definedName name="_COM120107" localSheetId="2">#REF!</definedName>
    <definedName name="_COM120107" localSheetId="0">#REF!</definedName>
    <definedName name="_COM120107">#REF!</definedName>
    <definedName name="_COM120110" localSheetId="2">#REF!</definedName>
    <definedName name="_COM120110" localSheetId="0">#REF!</definedName>
    <definedName name="_COM120110">#REF!</definedName>
    <definedName name="_COM120150" localSheetId="2">#REF!</definedName>
    <definedName name="_COM120150" localSheetId="0">#REF!</definedName>
    <definedName name="_COM120150">#REF!</definedName>
    <definedName name="_COM130101" localSheetId="2">#REF!</definedName>
    <definedName name="_COM130101" localSheetId="0">#REF!</definedName>
    <definedName name="_COM130101">#REF!</definedName>
    <definedName name="_COM130103" localSheetId="2">#REF!</definedName>
    <definedName name="_COM130103" localSheetId="0">#REF!</definedName>
    <definedName name="_COM130103">#REF!</definedName>
    <definedName name="_COM130304" localSheetId="2">#REF!</definedName>
    <definedName name="_COM130304" localSheetId="0">#REF!</definedName>
    <definedName name="_COM130304">#REF!</definedName>
    <definedName name="_COM130401" localSheetId="2">#REF!</definedName>
    <definedName name="_COM130401" localSheetId="0">#REF!</definedName>
    <definedName name="_COM130401">#REF!</definedName>
    <definedName name="_COM140102" localSheetId="2">#REF!</definedName>
    <definedName name="_COM140102" localSheetId="0">#REF!</definedName>
    <definedName name="_COM140102">#REF!</definedName>
    <definedName name="_COM140109" localSheetId="2">#REF!</definedName>
    <definedName name="_COM140109" localSheetId="0">#REF!</definedName>
    <definedName name="_COM140109">#REF!</definedName>
    <definedName name="_COM140113" localSheetId="2">#REF!</definedName>
    <definedName name="_COM140113" localSheetId="0">#REF!</definedName>
    <definedName name="_COM140113">#REF!</definedName>
    <definedName name="_COM140122" localSheetId="2">#REF!</definedName>
    <definedName name="_COM140122" localSheetId="0">#REF!</definedName>
    <definedName name="_COM140122">#REF!</definedName>
    <definedName name="_COM140126" localSheetId="2">#REF!</definedName>
    <definedName name="_COM140126" localSheetId="0">#REF!</definedName>
    <definedName name="_COM140126">#REF!</definedName>
    <definedName name="_COM140129" localSheetId="2">#REF!</definedName>
    <definedName name="_COM140129" localSheetId="0">#REF!</definedName>
    <definedName name="_COM140129">#REF!</definedName>
    <definedName name="_COM140135" localSheetId="2">#REF!</definedName>
    <definedName name="_COM140135" localSheetId="0">#REF!</definedName>
    <definedName name="_COM140135">#REF!</definedName>
    <definedName name="_COM140143" localSheetId="2">#REF!</definedName>
    <definedName name="_COM140143" localSheetId="0">#REF!</definedName>
    <definedName name="_COM140143">#REF!</definedName>
    <definedName name="_COM140145" localSheetId="2">#REF!</definedName>
    <definedName name="_COM140145" localSheetId="0">#REF!</definedName>
    <definedName name="_COM140145">#REF!</definedName>
    <definedName name="_COM150130" localSheetId="2">#REF!</definedName>
    <definedName name="_COM150130" localSheetId="0">#REF!</definedName>
    <definedName name="_COM150130">#REF!</definedName>
    <definedName name="_COM170101" localSheetId="2">#REF!</definedName>
    <definedName name="_COM170101" localSheetId="0">#REF!</definedName>
    <definedName name="_COM170101">#REF!</definedName>
    <definedName name="_COM170102" localSheetId="2">#REF!</definedName>
    <definedName name="_COM170102" localSheetId="0">#REF!</definedName>
    <definedName name="_COM170102">#REF!</definedName>
    <definedName name="_COM170103" localSheetId="2">#REF!</definedName>
    <definedName name="_COM170103" localSheetId="0">#REF!</definedName>
    <definedName name="_COM170103">#REF!</definedName>
    <definedName name="_cron." localSheetId="2" hidden="1">#REF!</definedName>
    <definedName name="_cron." localSheetId="0" hidden="1">#REF!</definedName>
    <definedName name="_cron." hidden="1">#REF!</definedName>
    <definedName name="_D" localSheetId="2">[1]Reforma!#REF!</definedName>
    <definedName name="_D">[1]Reforma!#REF!</definedName>
    <definedName name="_D_1" localSheetId="2">[1]Reforma!#REF!</definedName>
    <definedName name="_D_1">[1]Reforma!#REF!</definedName>
    <definedName name="_ELE1" localSheetId="2">#REF!</definedName>
    <definedName name="_ELE1" localSheetId="0">#REF!</definedName>
    <definedName name="_ELE1">#REF!</definedName>
    <definedName name="_ELE2" localSheetId="2">#REF!</definedName>
    <definedName name="_ELE2" localSheetId="0">#REF!</definedName>
    <definedName name="_ELE2">#REF!</definedName>
    <definedName name="_ELE3" localSheetId="2">#REF!</definedName>
    <definedName name="_ELE3" localSheetId="0">#REF!</definedName>
    <definedName name="_ELE3">#REF!</definedName>
    <definedName name="_eu2" localSheetId="2" hidden="1">{#N/A,#N/A,FALSE,"MO (2)"}</definedName>
    <definedName name="_eu2" localSheetId="0" hidden="1">{#N/A,#N/A,FALSE,"MO (2)"}</definedName>
    <definedName name="_eu2" hidden="1">{#N/A,#N/A,FALSE,"MO (2)"}</definedName>
    <definedName name="_FCCEMED_">[1]Reforma!#REF!</definedName>
    <definedName name="_Fill" localSheetId="2" hidden="1">#REF!</definedName>
    <definedName name="_Fill" localSheetId="0" hidden="1">#REF!</definedName>
    <definedName name="_Fill" hidden="1">#REF!</definedName>
    <definedName name="_xlnm._FilterDatabase" localSheetId="2" hidden="1">'Memória de Cálculo 01'!$A$13:$AE$21</definedName>
    <definedName name="_G" localSheetId="2">[1]Reforma!#REF!</definedName>
    <definedName name="_G" localSheetId="0">[1]Reforma!#REF!</definedName>
    <definedName name="_G">[1]Reforma!#REF!</definedName>
    <definedName name="_G_1" localSheetId="2">[1]Reforma!#REF!</definedName>
    <definedName name="_G_1" localSheetId="0">[1]Reforma!#REF!</definedName>
    <definedName name="_G_1">[1]Reforma!#REF!</definedName>
    <definedName name="_GLB2" localSheetId="2">#REF!</definedName>
    <definedName name="_GLB2" localSheetId="0">#REF!</definedName>
    <definedName name="_GLB2">#REF!</definedName>
    <definedName name="_GOTO_D1_" localSheetId="2">[1]Reforma!#REF!</definedName>
    <definedName name="_GOTO_D1_" localSheetId="0">[1]Reforma!#REF!</definedName>
    <definedName name="_GOTO_D1_">[1]Reforma!#REF!</definedName>
    <definedName name="_GOTO_E1_" localSheetId="2">[1]Reforma!#REF!</definedName>
    <definedName name="_GOTO_E1_" localSheetId="0">[1]Reforma!#REF!</definedName>
    <definedName name="_GOTO_E1_">[1]Reforma!#REF!</definedName>
    <definedName name="_GOTO_N1_" localSheetId="2">[1]Reforma!#REF!</definedName>
    <definedName name="_GOTO_N1_">[1]Reforma!#REF!</definedName>
    <definedName name="_HOME__" localSheetId="2">[1]Reforma!#REF!</definedName>
    <definedName name="_HOME__">[1]Reforma!#REF!</definedName>
    <definedName name="_I">[1]Reforma!#REF!</definedName>
    <definedName name="_I_1">[1]Reforma!#REF!</definedName>
    <definedName name="_i3" localSheetId="2">#REF!</definedName>
    <definedName name="_i3" localSheetId="0">#REF!</definedName>
    <definedName name="_i3">#REF!</definedName>
    <definedName name="_IRM1" localSheetId="2" hidden="1">{#N/A,#N/A,FALSE,"MO (2)"}</definedName>
    <definedName name="_IRM1" localSheetId="0" hidden="1">{#N/A,#N/A,FALSE,"MO (2)"}</definedName>
    <definedName name="_IRM1" hidden="1">{#N/A,#N/A,FALSE,"MO (2)"}</definedName>
    <definedName name="_Key1" localSheetId="2" hidden="1">#REF!</definedName>
    <definedName name="_Key1" localSheetId="0" hidden="1">#REF!</definedName>
    <definedName name="_Key1" hidden="1">#REF!</definedName>
    <definedName name="_M" localSheetId="2">[1]Reforma!#REF!</definedName>
    <definedName name="_M">[1]Reforma!#REF!</definedName>
    <definedName name="_M_1">[1]Reforma!#REF!</definedName>
    <definedName name="_MAO010201" localSheetId="2">#REF!</definedName>
    <definedName name="_MAO010201" localSheetId="0">#REF!</definedName>
    <definedName name="_MAO010201">#REF!</definedName>
    <definedName name="_MAO010202" localSheetId="2">#REF!</definedName>
    <definedName name="_MAO010202" localSheetId="0">#REF!</definedName>
    <definedName name="_MAO010202">#REF!</definedName>
    <definedName name="_MAO010205" localSheetId="2">#REF!</definedName>
    <definedName name="_MAO010205" localSheetId="0">#REF!</definedName>
    <definedName name="_MAO010205">#REF!</definedName>
    <definedName name="_MAO010206" localSheetId="2">#REF!</definedName>
    <definedName name="_MAO010206" localSheetId="0">#REF!</definedName>
    <definedName name="_MAO010206">#REF!</definedName>
    <definedName name="_MAO010210" localSheetId="2">#REF!</definedName>
    <definedName name="_MAO010210" localSheetId="0">#REF!</definedName>
    <definedName name="_MAO010210">#REF!</definedName>
    <definedName name="_MAO010401" localSheetId="2">#REF!</definedName>
    <definedName name="_MAO010401" localSheetId="0">#REF!</definedName>
    <definedName name="_MAO010401">#REF!</definedName>
    <definedName name="_MAO010402" localSheetId="2">#REF!</definedName>
    <definedName name="_MAO010402" localSheetId="0">#REF!</definedName>
    <definedName name="_MAO010402">#REF!</definedName>
    <definedName name="_MAO010407" localSheetId="2">#REF!</definedName>
    <definedName name="_MAO010407" localSheetId="0">#REF!</definedName>
    <definedName name="_MAO010407">#REF!</definedName>
    <definedName name="_MAO010413" localSheetId="2">#REF!</definedName>
    <definedName name="_MAO010413" localSheetId="0">#REF!</definedName>
    <definedName name="_MAO010413">#REF!</definedName>
    <definedName name="_MAO010501" localSheetId="2">#REF!</definedName>
    <definedName name="_MAO010501" localSheetId="0">#REF!</definedName>
    <definedName name="_MAO010501">#REF!</definedName>
    <definedName name="_MAO010503" localSheetId="2">#REF!</definedName>
    <definedName name="_MAO010503" localSheetId="0">#REF!</definedName>
    <definedName name="_MAO010503">#REF!</definedName>
    <definedName name="_MAO010505" localSheetId="2">#REF!</definedName>
    <definedName name="_MAO010505" localSheetId="0">#REF!</definedName>
    <definedName name="_MAO010505">#REF!</definedName>
    <definedName name="_MAO010509" localSheetId="2">#REF!</definedName>
    <definedName name="_MAO010509" localSheetId="0">#REF!</definedName>
    <definedName name="_MAO010509">#REF!</definedName>
    <definedName name="_MAO010512" localSheetId="2">#REF!</definedName>
    <definedName name="_MAO010512" localSheetId="0">#REF!</definedName>
    <definedName name="_MAO010512">#REF!</definedName>
    <definedName name="_MAO010518" localSheetId="2">#REF!</definedName>
    <definedName name="_MAO010518" localSheetId="0">#REF!</definedName>
    <definedName name="_MAO010518">#REF!</definedName>
    <definedName name="_MAO010519" localSheetId="2">#REF!</definedName>
    <definedName name="_MAO010519" localSheetId="0">#REF!</definedName>
    <definedName name="_MAO010519">#REF!</definedName>
    <definedName name="_MAO010521" localSheetId="2">#REF!</definedName>
    <definedName name="_MAO010521" localSheetId="0">#REF!</definedName>
    <definedName name="_MAO010521">#REF!</definedName>
    <definedName name="_MAO010523" localSheetId="2">#REF!</definedName>
    <definedName name="_MAO010523" localSheetId="0">#REF!</definedName>
    <definedName name="_MAO010523">#REF!</definedName>
    <definedName name="_MAO010532" localSheetId="2">#REF!</definedName>
    <definedName name="_MAO010532" localSheetId="0">#REF!</definedName>
    <definedName name="_MAO010532">#REF!</definedName>
    <definedName name="_MAO010533" localSheetId="2">#REF!</definedName>
    <definedName name="_MAO010533" localSheetId="0">#REF!</definedName>
    <definedName name="_MAO010533">#REF!</definedName>
    <definedName name="_MAO010536" localSheetId="2">#REF!</definedName>
    <definedName name="_MAO010536" localSheetId="0">#REF!</definedName>
    <definedName name="_MAO010536">#REF!</definedName>
    <definedName name="_MAO010701" localSheetId="2">#REF!</definedName>
    <definedName name="_MAO010701" localSheetId="0">#REF!</definedName>
    <definedName name="_MAO010701">#REF!</definedName>
    <definedName name="_MAO010703" localSheetId="2">#REF!</definedName>
    <definedName name="_MAO010703" localSheetId="0">#REF!</definedName>
    <definedName name="_MAO010703">#REF!</definedName>
    <definedName name="_MAO010705" localSheetId="2">#REF!</definedName>
    <definedName name="_MAO010705" localSheetId="0">#REF!</definedName>
    <definedName name="_MAO010705">#REF!</definedName>
    <definedName name="_MAO010708" localSheetId="2">#REF!</definedName>
    <definedName name="_MAO010708" localSheetId="0">#REF!</definedName>
    <definedName name="_MAO010708">#REF!</definedName>
    <definedName name="_MAO010710" localSheetId="2">#REF!</definedName>
    <definedName name="_MAO010710" localSheetId="0">#REF!</definedName>
    <definedName name="_MAO010710">#REF!</definedName>
    <definedName name="_MAO010712" localSheetId="2">#REF!</definedName>
    <definedName name="_MAO010712" localSheetId="0">#REF!</definedName>
    <definedName name="_MAO010712">#REF!</definedName>
    <definedName name="_MAO010717" localSheetId="2">#REF!</definedName>
    <definedName name="_MAO010717" localSheetId="0">#REF!</definedName>
    <definedName name="_MAO010717">#REF!</definedName>
    <definedName name="_MAO020201" localSheetId="2">#REF!</definedName>
    <definedName name="_MAO020201" localSheetId="0">#REF!</definedName>
    <definedName name="_MAO020201">#REF!</definedName>
    <definedName name="_MAO020205" localSheetId="2">#REF!</definedName>
    <definedName name="_MAO020205" localSheetId="0">#REF!</definedName>
    <definedName name="_MAO020205">#REF!</definedName>
    <definedName name="_MAO020211" localSheetId="2">#REF!</definedName>
    <definedName name="_MAO020211" localSheetId="0">#REF!</definedName>
    <definedName name="_MAO020211">#REF!</definedName>
    <definedName name="_MAO020217" localSheetId="2">#REF!</definedName>
    <definedName name="_MAO020217" localSheetId="0">#REF!</definedName>
    <definedName name="_MAO020217">#REF!</definedName>
    <definedName name="_MAO030102" localSheetId="2">#REF!</definedName>
    <definedName name="_MAO030102" localSheetId="0">#REF!</definedName>
    <definedName name="_MAO030102">#REF!</definedName>
    <definedName name="_MAO030201" localSheetId="2">#REF!</definedName>
    <definedName name="_MAO030201" localSheetId="0">#REF!</definedName>
    <definedName name="_MAO030201">#REF!</definedName>
    <definedName name="_MAO030303" localSheetId="2">#REF!</definedName>
    <definedName name="_MAO030303" localSheetId="0">#REF!</definedName>
    <definedName name="_MAO030303">#REF!</definedName>
    <definedName name="_MAO030317" localSheetId="2">#REF!</definedName>
    <definedName name="_MAO030317" localSheetId="0">#REF!</definedName>
    <definedName name="_MAO030317">#REF!</definedName>
    <definedName name="_MAO040101" localSheetId="2">#REF!</definedName>
    <definedName name="_MAO040101" localSheetId="0">#REF!</definedName>
    <definedName name="_MAO040101">#REF!</definedName>
    <definedName name="_MAO040202" localSheetId="2">#REF!</definedName>
    <definedName name="_MAO040202" localSheetId="0">#REF!</definedName>
    <definedName name="_MAO040202">#REF!</definedName>
    <definedName name="_MAO050103" localSheetId="2">#REF!</definedName>
    <definedName name="_MAO050103" localSheetId="0">#REF!</definedName>
    <definedName name="_MAO050103">#REF!</definedName>
    <definedName name="_MAO050207" localSheetId="2">#REF!</definedName>
    <definedName name="_MAO050207" localSheetId="0">#REF!</definedName>
    <definedName name="_MAO050207">#REF!</definedName>
    <definedName name="_MAO060101" localSheetId="2">#REF!</definedName>
    <definedName name="_MAO060101" localSheetId="0">#REF!</definedName>
    <definedName name="_MAO060101">#REF!</definedName>
    <definedName name="_MAO080310" localSheetId="2">#REF!</definedName>
    <definedName name="_MAO080310" localSheetId="0">#REF!</definedName>
    <definedName name="_MAO080310">#REF!</definedName>
    <definedName name="_MAO090101" localSheetId="2">#REF!</definedName>
    <definedName name="_MAO090101" localSheetId="0">#REF!</definedName>
    <definedName name="_MAO090101">#REF!</definedName>
    <definedName name="_MAO110101" localSheetId="2">#REF!</definedName>
    <definedName name="_MAO110101" localSheetId="0">#REF!</definedName>
    <definedName name="_MAO110101">#REF!</definedName>
    <definedName name="_MAO110104" localSheetId="2">#REF!</definedName>
    <definedName name="_MAO110104" localSheetId="0">#REF!</definedName>
    <definedName name="_MAO110104">#REF!</definedName>
    <definedName name="_MAO110107" localSheetId="2">#REF!</definedName>
    <definedName name="_MAO110107" localSheetId="0">#REF!</definedName>
    <definedName name="_MAO110107">#REF!</definedName>
    <definedName name="_MAO120101" localSheetId="2">#REF!</definedName>
    <definedName name="_MAO120101" localSheetId="0">#REF!</definedName>
    <definedName name="_MAO120101">#REF!</definedName>
    <definedName name="_MAO120105" localSheetId="2">#REF!</definedName>
    <definedName name="_MAO120105" localSheetId="0">#REF!</definedName>
    <definedName name="_MAO120105">#REF!</definedName>
    <definedName name="_MAO120106" localSheetId="2">#REF!</definedName>
    <definedName name="_MAO120106" localSheetId="0">#REF!</definedName>
    <definedName name="_MAO120106">#REF!</definedName>
    <definedName name="_MAO120107" localSheetId="2">#REF!</definedName>
    <definedName name="_MAO120107" localSheetId="0">#REF!</definedName>
    <definedName name="_MAO120107">#REF!</definedName>
    <definedName name="_MAO120110" localSheetId="2">#REF!</definedName>
    <definedName name="_MAO120110" localSheetId="0">#REF!</definedName>
    <definedName name="_MAO120110">#REF!</definedName>
    <definedName name="_MAO120150" localSheetId="2">#REF!</definedName>
    <definedName name="_MAO120150" localSheetId="0">#REF!</definedName>
    <definedName name="_MAO120150">#REF!</definedName>
    <definedName name="_MAO130101" localSheetId="2">#REF!</definedName>
    <definedName name="_MAO130101" localSheetId="0">#REF!</definedName>
    <definedName name="_MAO130101">#REF!</definedName>
    <definedName name="_MAO130103" localSheetId="2">#REF!</definedName>
    <definedName name="_MAO130103" localSheetId="0">#REF!</definedName>
    <definedName name="_MAO130103">#REF!</definedName>
    <definedName name="_MAO130304" localSheetId="2">#REF!</definedName>
    <definedName name="_MAO130304" localSheetId="0">#REF!</definedName>
    <definedName name="_MAO130304">#REF!</definedName>
    <definedName name="_MAO130401" localSheetId="2">#REF!</definedName>
    <definedName name="_MAO130401" localSheetId="0">#REF!</definedName>
    <definedName name="_MAO130401">#REF!</definedName>
    <definedName name="_MAO140102" localSheetId="2">#REF!</definedName>
    <definedName name="_MAO140102" localSheetId="0">#REF!</definedName>
    <definedName name="_MAO140102">#REF!</definedName>
    <definedName name="_MAO140109" localSheetId="2">#REF!</definedName>
    <definedName name="_MAO140109" localSheetId="0">#REF!</definedName>
    <definedName name="_MAO140109">#REF!</definedName>
    <definedName name="_MAO140113" localSheetId="2">#REF!</definedName>
    <definedName name="_MAO140113" localSheetId="0">#REF!</definedName>
    <definedName name="_MAO140113">#REF!</definedName>
    <definedName name="_MAO140122" localSheetId="2">#REF!</definedName>
    <definedName name="_MAO140122" localSheetId="0">#REF!</definedName>
    <definedName name="_MAO140122">#REF!</definedName>
    <definedName name="_MAO140126" localSheetId="2">#REF!</definedName>
    <definedName name="_MAO140126" localSheetId="0">#REF!</definedName>
    <definedName name="_MAO140126">#REF!</definedName>
    <definedName name="_MAO140129" localSheetId="2">#REF!</definedName>
    <definedName name="_MAO140129" localSheetId="0">#REF!</definedName>
    <definedName name="_MAO140129">#REF!</definedName>
    <definedName name="_MAO140135" localSheetId="2">#REF!</definedName>
    <definedName name="_MAO140135" localSheetId="0">#REF!</definedName>
    <definedName name="_MAO140135">#REF!</definedName>
    <definedName name="_MAO140143" localSheetId="2">#REF!</definedName>
    <definedName name="_MAO140143" localSheetId="0">#REF!</definedName>
    <definedName name="_MAO140143">#REF!</definedName>
    <definedName name="_MAO140145" localSheetId="2">#REF!</definedName>
    <definedName name="_MAO140145" localSheetId="0">#REF!</definedName>
    <definedName name="_MAO140145">#REF!</definedName>
    <definedName name="_MAT010301" localSheetId="2">#REF!</definedName>
    <definedName name="_MAT010301" localSheetId="0">#REF!</definedName>
    <definedName name="_MAT010301">#REF!</definedName>
    <definedName name="_MAT010401" localSheetId="2">#REF!</definedName>
    <definedName name="_MAT010401" localSheetId="0">#REF!</definedName>
    <definedName name="_MAT010401">#REF!</definedName>
    <definedName name="_MAT010402" localSheetId="2">#REF!</definedName>
    <definedName name="_MAT010402" localSheetId="0">#REF!</definedName>
    <definedName name="_MAT010402">#REF!</definedName>
    <definedName name="_MAT010407" localSheetId="2">#REF!</definedName>
    <definedName name="_MAT010407" localSheetId="0">#REF!</definedName>
    <definedName name="_MAT010407">#REF!</definedName>
    <definedName name="_MAT010413" localSheetId="2">#REF!</definedName>
    <definedName name="_MAT010413" localSheetId="0">#REF!</definedName>
    <definedName name="_MAT010413">#REF!</definedName>
    <definedName name="_MAT010536" localSheetId="2">#REF!</definedName>
    <definedName name="_MAT010536" localSheetId="0">#REF!</definedName>
    <definedName name="_MAT010536">#REF!</definedName>
    <definedName name="_MAT010703" localSheetId="2">#REF!</definedName>
    <definedName name="_MAT010703" localSheetId="0">#REF!</definedName>
    <definedName name="_MAT010703">#REF!</definedName>
    <definedName name="_MAT010708" localSheetId="2">#REF!</definedName>
    <definedName name="_MAT010708" localSheetId="0">#REF!</definedName>
    <definedName name="_MAT010708">#REF!</definedName>
    <definedName name="_MAT010710" localSheetId="2">#REF!</definedName>
    <definedName name="_MAT010710" localSheetId="0">#REF!</definedName>
    <definedName name="_MAT010710">#REF!</definedName>
    <definedName name="_MAT010718" localSheetId="2">#REF!</definedName>
    <definedName name="_MAT010718" localSheetId="0">#REF!</definedName>
    <definedName name="_MAT010718">#REF!</definedName>
    <definedName name="_MAT020201" localSheetId="2">#REF!</definedName>
    <definedName name="_MAT020201" localSheetId="0">#REF!</definedName>
    <definedName name="_MAT020201">#REF!</definedName>
    <definedName name="_MAT020205" localSheetId="2">#REF!</definedName>
    <definedName name="_MAT020205" localSheetId="0">#REF!</definedName>
    <definedName name="_MAT020205">#REF!</definedName>
    <definedName name="_MAT020211" localSheetId="2">#REF!</definedName>
    <definedName name="_MAT020211" localSheetId="0">#REF!</definedName>
    <definedName name="_MAT020211">#REF!</definedName>
    <definedName name="_MAT030102" localSheetId="2">#REF!</definedName>
    <definedName name="_MAT030102" localSheetId="0">#REF!</definedName>
    <definedName name="_MAT030102">#REF!</definedName>
    <definedName name="_MAT030201" localSheetId="2">#REF!</definedName>
    <definedName name="_MAT030201" localSheetId="0">#REF!</definedName>
    <definedName name="_MAT030201">#REF!</definedName>
    <definedName name="_MAT030303" localSheetId="2">#REF!</definedName>
    <definedName name="_MAT030303" localSheetId="0">#REF!</definedName>
    <definedName name="_MAT030303">#REF!</definedName>
    <definedName name="_MAT030317" localSheetId="2">#REF!</definedName>
    <definedName name="_MAT030317" localSheetId="0">#REF!</definedName>
    <definedName name="_MAT030317">#REF!</definedName>
    <definedName name="_MAT040101" localSheetId="2">#REF!</definedName>
    <definedName name="_MAT040101" localSheetId="0">#REF!</definedName>
    <definedName name="_MAT040101">#REF!</definedName>
    <definedName name="_MAT040202" localSheetId="2">#REF!</definedName>
    <definedName name="_MAT040202" localSheetId="0">#REF!</definedName>
    <definedName name="_MAT040202">#REF!</definedName>
    <definedName name="_MAT050103" localSheetId="2">#REF!</definedName>
    <definedName name="_MAT050103" localSheetId="0">#REF!</definedName>
    <definedName name="_MAT050103">#REF!</definedName>
    <definedName name="_MAT050207" localSheetId="2">#REF!</definedName>
    <definedName name="_MAT050207" localSheetId="0">#REF!</definedName>
    <definedName name="_MAT050207">#REF!</definedName>
    <definedName name="_MAT060101" localSheetId="2">#REF!</definedName>
    <definedName name="_MAT060101" localSheetId="0">#REF!</definedName>
    <definedName name="_MAT060101">#REF!</definedName>
    <definedName name="_MAT080101" localSheetId="2">#REF!</definedName>
    <definedName name="_MAT080101" localSheetId="0">#REF!</definedName>
    <definedName name="_MAT080101">#REF!</definedName>
    <definedName name="_MAT080310" localSheetId="2">#REF!</definedName>
    <definedName name="_MAT080310" localSheetId="0">#REF!</definedName>
    <definedName name="_MAT080310">#REF!</definedName>
    <definedName name="_MAT090101" localSheetId="2">#REF!</definedName>
    <definedName name="_MAT090101" localSheetId="0">#REF!</definedName>
    <definedName name="_MAT090101">#REF!</definedName>
    <definedName name="_MAT100302" localSheetId="2">#REF!</definedName>
    <definedName name="_MAT100302" localSheetId="0">#REF!</definedName>
    <definedName name="_MAT100302">#REF!</definedName>
    <definedName name="_MAT110101" localSheetId="2">#REF!</definedName>
    <definedName name="_MAT110101" localSheetId="0">#REF!</definedName>
    <definedName name="_MAT110101">#REF!</definedName>
    <definedName name="_MAT110104" localSheetId="2">#REF!</definedName>
    <definedName name="_MAT110104" localSheetId="0">#REF!</definedName>
    <definedName name="_MAT110104">#REF!</definedName>
    <definedName name="_MAT110107" localSheetId="2">#REF!</definedName>
    <definedName name="_MAT110107" localSheetId="0">#REF!</definedName>
    <definedName name="_MAT110107">#REF!</definedName>
    <definedName name="_MAT120101" localSheetId="2">#REF!</definedName>
    <definedName name="_MAT120101" localSheetId="0">#REF!</definedName>
    <definedName name="_MAT120101">#REF!</definedName>
    <definedName name="_MAT120105" localSheetId="2">#REF!</definedName>
    <definedName name="_MAT120105" localSheetId="0">#REF!</definedName>
    <definedName name="_MAT120105">#REF!</definedName>
    <definedName name="_MAT120106" localSheetId="2">#REF!</definedName>
    <definedName name="_MAT120106" localSheetId="0">#REF!</definedName>
    <definedName name="_MAT120106">#REF!</definedName>
    <definedName name="_MAT120107" localSheetId="2">#REF!</definedName>
    <definedName name="_MAT120107" localSheetId="0">#REF!</definedName>
    <definedName name="_MAT120107">#REF!</definedName>
    <definedName name="_MAT120110" localSheetId="2">#REF!</definedName>
    <definedName name="_MAT120110" localSheetId="0">#REF!</definedName>
    <definedName name="_MAT120110">#REF!</definedName>
    <definedName name="_MAT120150" localSheetId="2">#REF!</definedName>
    <definedName name="_MAT120150" localSheetId="0">#REF!</definedName>
    <definedName name="_MAT120150">#REF!</definedName>
    <definedName name="_MAT130101" localSheetId="2">#REF!</definedName>
    <definedName name="_MAT130101" localSheetId="0">#REF!</definedName>
    <definedName name="_MAT130101">#REF!</definedName>
    <definedName name="_MAT130103" localSheetId="2">#REF!</definedName>
    <definedName name="_MAT130103" localSheetId="0">#REF!</definedName>
    <definedName name="_MAT130103">#REF!</definedName>
    <definedName name="_MAT130304" localSheetId="2">#REF!</definedName>
    <definedName name="_MAT130304" localSheetId="0">#REF!</definedName>
    <definedName name="_MAT130304">#REF!</definedName>
    <definedName name="_MAT130401" localSheetId="2">#REF!</definedName>
    <definedName name="_MAT130401" localSheetId="0">#REF!</definedName>
    <definedName name="_MAT130401">#REF!</definedName>
    <definedName name="_MAT140102" localSheetId="2">#REF!</definedName>
    <definedName name="_MAT140102" localSheetId="0">#REF!</definedName>
    <definedName name="_MAT140102">#REF!</definedName>
    <definedName name="_MAT140109" localSheetId="2">#REF!</definedName>
    <definedName name="_MAT140109" localSheetId="0">#REF!</definedName>
    <definedName name="_MAT140109">#REF!</definedName>
    <definedName name="_MAT140113" localSheetId="2">#REF!</definedName>
    <definedName name="_MAT140113" localSheetId="0">#REF!</definedName>
    <definedName name="_MAT140113">#REF!</definedName>
    <definedName name="_MAT140122" localSheetId="2">#REF!</definedName>
    <definedName name="_MAT140122" localSheetId="0">#REF!</definedName>
    <definedName name="_MAT140122">#REF!</definedName>
    <definedName name="_MAT140126" localSheetId="2">#REF!</definedName>
    <definedName name="_MAT140126" localSheetId="0">#REF!</definedName>
    <definedName name="_MAT140126">#REF!</definedName>
    <definedName name="_MAT140129" localSheetId="2">#REF!</definedName>
    <definedName name="_MAT140129" localSheetId="0">#REF!</definedName>
    <definedName name="_MAT140129">#REF!</definedName>
    <definedName name="_MAT140135" localSheetId="2">#REF!</definedName>
    <definedName name="_MAT140135" localSheetId="0">#REF!</definedName>
    <definedName name="_MAT140135">#REF!</definedName>
    <definedName name="_MAT140143" localSheetId="2">#REF!</definedName>
    <definedName name="_MAT140143" localSheetId="0">#REF!</definedName>
    <definedName name="_MAT140143">#REF!</definedName>
    <definedName name="_MAT140145" localSheetId="2">#REF!</definedName>
    <definedName name="_MAT140145" localSheetId="0">#REF!</definedName>
    <definedName name="_MAT140145">#REF!</definedName>
    <definedName name="_MAT150130" localSheetId="2">#REF!</definedName>
    <definedName name="_MAT150130" localSheetId="0">#REF!</definedName>
    <definedName name="_MAT150130">#REF!</definedName>
    <definedName name="_MAT170101" localSheetId="2">#REF!</definedName>
    <definedName name="_MAT170101" localSheetId="0">#REF!</definedName>
    <definedName name="_MAT170101">#REF!</definedName>
    <definedName name="_MAT170102" localSheetId="2">#REF!</definedName>
    <definedName name="_MAT170102" localSheetId="0">#REF!</definedName>
    <definedName name="_MAT170102">#REF!</definedName>
    <definedName name="_MAT170103" localSheetId="2">#REF!</definedName>
    <definedName name="_MAT170103" localSheetId="0">#REF!</definedName>
    <definedName name="_MAT170103">#REF!</definedName>
    <definedName name="_MatMult_A" localSheetId="2" hidden="1">#REF!</definedName>
    <definedName name="_MatMult_A" localSheetId="0" hidden="1">#REF!</definedName>
    <definedName name="_MatMult_A" hidden="1">#REF!</definedName>
    <definedName name="_MatMult_AxB" localSheetId="2" hidden="1">#REF!</definedName>
    <definedName name="_MatMult_AxB" localSheetId="0" hidden="1">#REF!</definedName>
    <definedName name="_MatMult_AxB" hidden="1">#REF!</definedName>
    <definedName name="_MatMult_B" localSheetId="2" hidden="1">#REF!</definedName>
    <definedName name="_MatMult_B" localSheetId="0" hidden="1">#REF!</definedName>
    <definedName name="_MatMult_B" hidden="1">#REF!</definedName>
    <definedName name="_MDO1">[5]INSUMOS!$C$8</definedName>
    <definedName name="_MDO2">[6]INSUMOS!$C$6</definedName>
    <definedName name="_MNSJS" localSheetId="2">#REF!</definedName>
    <definedName name="_MNSJS" localSheetId="0">#REF!</definedName>
    <definedName name="_MNSJS">#REF!</definedName>
    <definedName name="_Order1" hidden="1">255</definedName>
    <definedName name="_P" localSheetId="2">[1]Reforma!#REF!</definedName>
    <definedName name="_P" localSheetId="0">[1]Reforma!#REF!</definedName>
    <definedName name="_P">[1]Reforma!#REF!</definedName>
    <definedName name="_P_1" localSheetId="2">[1]Reforma!#REF!</definedName>
    <definedName name="_P_1" localSheetId="0">[1]Reforma!#REF!</definedName>
    <definedName name="_P_1">[1]Reforma!#REF!</definedName>
    <definedName name="_Parse_In" localSheetId="2" hidden="1">#REF!</definedName>
    <definedName name="_Parse_In" localSheetId="0" hidden="1">#REF!</definedName>
    <definedName name="_Parse_In" hidden="1">#REF!</definedName>
    <definedName name="_Parse_Out" localSheetId="2" hidden="1">#REF!</definedName>
    <definedName name="_Parse_Out" localSheetId="0" hidden="1">#REF!</definedName>
    <definedName name="_Parse_Out" hidden="1">#REF!</definedName>
    <definedName name="_PL1" localSheetId="2">#REF!</definedName>
    <definedName name="_PL1" localSheetId="0">#REF!</definedName>
    <definedName name="_PL1">#REF!</definedName>
    <definedName name="_PPOS015Q_AGPQ_" localSheetId="2">#REF!</definedName>
    <definedName name="_PPOS015Q_AGPQ_" localSheetId="0">#REF!</definedName>
    <definedName name="_PPOS015Q_AGPQ_">#REF!</definedName>
    <definedName name="_PPOS015Q_AGPQ__6" localSheetId="2">#REF!</definedName>
    <definedName name="_PPOS015Q_AGPQ__6" localSheetId="0">#REF!</definedName>
    <definedName name="_PPOS015Q_AGPQ__6">#REF!</definedName>
    <definedName name="_PRE010201" localSheetId="2">#REF!</definedName>
    <definedName name="_PRE010201" localSheetId="0">#REF!</definedName>
    <definedName name="_PRE010201">#REF!</definedName>
    <definedName name="_PRE010202" localSheetId="2">#REF!</definedName>
    <definedName name="_PRE010202" localSheetId="0">#REF!</definedName>
    <definedName name="_PRE010202">#REF!</definedName>
    <definedName name="_PRE010205" localSheetId="2">#REF!</definedName>
    <definedName name="_PRE010205" localSheetId="0">#REF!</definedName>
    <definedName name="_PRE010205">#REF!</definedName>
    <definedName name="_PRE010206" localSheetId="2">#REF!</definedName>
    <definedName name="_PRE010206" localSheetId="0">#REF!</definedName>
    <definedName name="_PRE010206">#REF!</definedName>
    <definedName name="_PRE010210" localSheetId="2">#REF!</definedName>
    <definedName name="_PRE010210" localSheetId="0">#REF!</definedName>
    <definedName name="_PRE010210">#REF!</definedName>
    <definedName name="_PRE010301" localSheetId="2">#REF!</definedName>
    <definedName name="_PRE010301" localSheetId="0">#REF!</definedName>
    <definedName name="_PRE010301">#REF!</definedName>
    <definedName name="_PRE010401" localSheetId="2">#REF!</definedName>
    <definedName name="_PRE010401" localSheetId="0">#REF!</definedName>
    <definedName name="_PRE010401">#REF!</definedName>
    <definedName name="_PRE010402" localSheetId="2">#REF!</definedName>
    <definedName name="_PRE010402" localSheetId="0">#REF!</definedName>
    <definedName name="_PRE010402">#REF!</definedName>
    <definedName name="_PRE010407" localSheetId="2">#REF!</definedName>
    <definedName name="_PRE010407" localSheetId="0">#REF!</definedName>
    <definedName name="_PRE010407">#REF!</definedName>
    <definedName name="_PRE010413" localSheetId="2">#REF!</definedName>
    <definedName name="_PRE010413" localSheetId="0">#REF!</definedName>
    <definedName name="_PRE010413">#REF!</definedName>
    <definedName name="_PRE010501" localSheetId="2">#REF!</definedName>
    <definedName name="_PRE010501" localSheetId="0">#REF!</definedName>
    <definedName name="_PRE010501">#REF!</definedName>
    <definedName name="_PRE010503" localSheetId="2">#REF!</definedName>
    <definedName name="_PRE010503" localSheetId="0">#REF!</definedName>
    <definedName name="_PRE010503">#REF!</definedName>
    <definedName name="_PRE010505" localSheetId="2">#REF!</definedName>
    <definedName name="_PRE010505" localSheetId="0">#REF!</definedName>
    <definedName name="_PRE010505">#REF!</definedName>
    <definedName name="_PRE010509" localSheetId="2">#REF!</definedName>
    <definedName name="_PRE010509" localSheetId="0">#REF!</definedName>
    <definedName name="_PRE010509">#REF!</definedName>
    <definedName name="_PRE010512" localSheetId="2">#REF!</definedName>
    <definedName name="_PRE010512" localSheetId="0">#REF!</definedName>
    <definedName name="_PRE010512">#REF!</definedName>
    <definedName name="_PRE010518" localSheetId="2">#REF!</definedName>
    <definedName name="_PRE010518" localSheetId="0">#REF!</definedName>
    <definedName name="_PRE010518">#REF!</definedName>
    <definedName name="_PRE010519" localSheetId="2">#REF!</definedName>
    <definedName name="_PRE010519" localSheetId="0">#REF!</definedName>
    <definedName name="_PRE010519">#REF!</definedName>
    <definedName name="_PRE010521" localSheetId="2">#REF!</definedName>
    <definedName name="_PRE010521" localSheetId="0">#REF!</definedName>
    <definedName name="_PRE010521">#REF!</definedName>
    <definedName name="_PRE010523" localSheetId="2">#REF!</definedName>
    <definedName name="_PRE010523" localSheetId="0">#REF!</definedName>
    <definedName name="_PRE010523">#REF!</definedName>
    <definedName name="_PRE010532" localSheetId="2">#REF!</definedName>
    <definedName name="_PRE010532" localSheetId="0">#REF!</definedName>
    <definedName name="_PRE010532">#REF!</definedName>
    <definedName name="_PRE010533" localSheetId="2">#REF!</definedName>
    <definedName name="_PRE010533" localSheetId="0">#REF!</definedName>
    <definedName name="_PRE010533">#REF!</definedName>
    <definedName name="_PRE010536" localSheetId="2">#REF!</definedName>
    <definedName name="_PRE010536" localSheetId="0">#REF!</definedName>
    <definedName name="_PRE010536">#REF!</definedName>
    <definedName name="_PRE010701" localSheetId="2">#REF!</definedName>
    <definedName name="_PRE010701" localSheetId="0">#REF!</definedName>
    <definedName name="_PRE010701">#REF!</definedName>
    <definedName name="_PRE010703" localSheetId="2">#REF!</definedName>
    <definedName name="_PRE010703" localSheetId="0">#REF!</definedName>
    <definedName name="_PRE010703">#REF!</definedName>
    <definedName name="_PRE010705" localSheetId="2">#REF!</definedName>
    <definedName name="_PRE010705" localSheetId="0">#REF!</definedName>
    <definedName name="_PRE010705">#REF!</definedName>
    <definedName name="_PRE010708" localSheetId="2">#REF!</definedName>
    <definedName name="_PRE010708" localSheetId="0">#REF!</definedName>
    <definedName name="_PRE010708">#REF!</definedName>
    <definedName name="_PRE010710" localSheetId="2">#REF!</definedName>
    <definedName name="_PRE010710" localSheetId="0">#REF!</definedName>
    <definedName name="_PRE010710">#REF!</definedName>
    <definedName name="_PRE010712" localSheetId="2">#REF!</definedName>
    <definedName name="_PRE010712" localSheetId="0">#REF!</definedName>
    <definedName name="_PRE010712">#REF!</definedName>
    <definedName name="_PRE010717" localSheetId="2">#REF!</definedName>
    <definedName name="_PRE010717" localSheetId="0">#REF!</definedName>
    <definedName name="_PRE010717">#REF!</definedName>
    <definedName name="_PRE010718" localSheetId="2">#REF!</definedName>
    <definedName name="_PRE010718" localSheetId="0">#REF!</definedName>
    <definedName name="_PRE010718">#REF!</definedName>
    <definedName name="_PRE020201" localSheetId="2">#REF!</definedName>
    <definedName name="_PRE020201" localSheetId="0">#REF!</definedName>
    <definedName name="_PRE020201">#REF!</definedName>
    <definedName name="_PRE020205" localSheetId="2">#REF!</definedName>
    <definedName name="_PRE020205" localSheetId="0">#REF!</definedName>
    <definedName name="_PRE020205">#REF!</definedName>
    <definedName name="_PRE020211" localSheetId="2">#REF!</definedName>
    <definedName name="_PRE020211" localSheetId="0">#REF!</definedName>
    <definedName name="_PRE020211">#REF!</definedName>
    <definedName name="_PRE020217" localSheetId="2">#REF!</definedName>
    <definedName name="_PRE020217" localSheetId="0">#REF!</definedName>
    <definedName name="_PRE020217">#REF!</definedName>
    <definedName name="_PRE030102" localSheetId="2">#REF!</definedName>
    <definedName name="_PRE030102" localSheetId="0">#REF!</definedName>
    <definedName name="_PRE030102">#REF!</definedName>
    <definedName name="_PRE030201" localSheetId="2">#REF!</definedName>
    <definedName name="_PRE030201" localSheetId="0">#REF!</definedName>
    <definedName name="_PRE030201">#REF!</definedName>
    <definedName name="_PRE030303" localSheetId="2">#REF!</definedName>
    <definedName name="_PRE030303" localSheetId="0">#REF!</definedName>
    <definedName name="_PRE030303">#REF!</definedName>
    <definedName name="_PRE030317" localSheetId="2">#REF!</definedName>
    <definedName name="_PRE030317" localSheetId="0">#REF!</definedName>
    <definedName name="_PRE030317">#REF!</definedName>
    <definedName name="_PRE040101" localSheetId="2">#REF!</definedName>
    <definedName name="_PRE040101" localSheetId="0">#REF!</definedName>
    <definedName name="_PRE040101">#REF!</definedName>
    <definedName name="_PRE040202" localSheetId="2">#REF!</definedName>
    <definedName name="_PRE040202" localSheetId="0">#REF!</definedName>
    <definedName name="_PRE040202">#REF!</definedName>
    <definedName name="_PRE050103" localSheetId="2">#REF!</definedName>
    <definedName name="_PRE050103" localSheetId="0">#REF!</definedName>
    <definedName name="_PRE050103">#REF!</definedName>
    <definedName name="_PRE050207" localSheetId="2">#REF!</definedName>
    <definedName name="_PRE050207" localSheetId="0">#REF!</definedName>
    <definedName name="_PRE050207">#REF!</definedName>
    <definedName name="_PRE060101" localSheetId="2">#REF!</definedName>
    <definedName name="_PRE060101" localSheetId="0">#REF!</definedName>
    <definedName name="_PRE060101">#REF!</definedName>
    <definedName name="_PRE080101" localSheetId="2">#REF!</definedName>
    <definedName name="_PRE080101" localSheetId="0">#REF!</definedName>
    <definedName name="_PRE080101">#REF!</definedName>
    <definedName name="_PRE080310" localSheetId="2">#REF!</definedName>
    <definedName name="_PRE080310" localSheetId="0">#REF!</definedName>
    <definedName name="_PRE080310">#REF!</definedName>
    <definedName name="_PRE090101" localSheetId="2">#REF!</definedName>
    <definedName name="_PRE090101" localSheetId="0">#REF!</definedName>
    <definedName name="_PRE090101">#REF!</definedName>
    <definedName name="_PRE100302" localSheetId="2">#REF!</definedName>
    <definedName name="_PRE100302" localSheetId="0">#REF!</definedName>
    <definedName name="_PRE100302">#REF!</definedName>
    <definedName name="_PRE110101" localSheetId="2">#REF!</definedName>
    <definedName name="_PRE110101" localSheetId="0">#REF!</definedName>
    <definedName name="_PRE110101">#REF!</definedName>
    <definedName name="_PRE110104" localSheetId="2">#REF!</definedName>
    <definedName name="_PRE110104" localSheetId="0">#REF!</definedName>
    <definedName name="_PRE110104">#REF!</definedName>
    <definedName name="_PRE110107" localSheetId="2">#REF!</definedName>
    <definedName name="_PRE110107" localSheetId="0">#REF!</definedName>
    <definedName name="_PRE110107">#REF!</definedName>
    <definedName name="_PRE120101" localSheetId="2">#REF!</definedName>
    <definedName name="_PRE120101" localSheetId="0">#REF!</definedName>
    <definedName name="_PRE120101">#REF!</definedName>
    <definedName name="_PRE120105" localSheetId="2">#REF!</definedName>
    <definedName name="_PRE120105" localSheetId="0">#REF!</definedName>
    <definedName name="_PRE120105">#REF!</definedName>
    <definedName name="_PRE120106" localSheetId="2">#REF!</definedName>
    <definedName name="_PRE120106" localSheetId="0">#REF!</definedName>
    <definedName name="_PRE120106">#REF!</definedName>
    <definedName name="_PRE120107" localSheetId="2">#REF!</definedName>
    <definedName name="_PRE120107" localSheetId="0">#REF!</definedName>
    <definedName name="_PRE120107">#REF!</definedName>
    <definedName name="_PRE120110" localSheetId="2">#REF!</definedName>
    <definedName name="_PRE120110" localSheetId="0">#REF!</definedName>
    <definedName name="_PRE120110">#REF!</definedName>
    <definedName name="_PRE120150" localSheetId="2">#REF!</definedName>
    <definedName name="_PRE120150" localSheetId="0">#REF!</definedName>
    <definedName name="_PRE120150">#REF!</definedName>
    <definedName name="_PRE130101" localSheetId="2">#REF!</definedName>
    <definedName name="_PRE130101" localSheetId="0">#REF!</definedName>
    <definedName name="_PRE130101">#REF!</definedName>
    <definedName name="_PRE130103" localSheetId="2">#REF!</definedName>
    <definedName name="_PRE130103" localSheetId="0">#REF!</definedName>
    <definedName name="_PRE130103">#REF!</definedName>
    <definedName name="_PRE130304" localSheetId="2">#REF!</definedName>
    <definedName name="_PRE130304" localSheetId="0">#REF!</definedName>
    <definedName name="_PRE130304">#REF!</definedName>
    <definedName name="_PRE130401" localSheetId="2">#REF!</definedName>
    <definedName name="_PRE130401" localSheetId="0">#REF!</definedName>
    <definedName name="_PRE130401">#REF!</definedName>
    <definedName name="_PRE140102" localSheetId="2">#REF!</definedName>
    <definedName name="_PRE140102" localSheetId="0">#REF!</definedName>
    <definedName name="_PRE140102">#REF!</definedName>
    <definedName name="_PRE140109" localSheetId="2">#REF!</definedName>
    <definedName name="_PRE140109" localSheetId="0">#REF!</definedName>
    <definedName name="_PRE140109">#REF!</definedName>
    <definedName name="_PRE140113" localSheetId="2">#REF!</definedName>
    <definedName name="_PRE140113" localSheetId="0">#REF!</definedName>
    <definedName name="_PRE140113">#REF!</definedName>
    <definedName name="_PRE140122" localSheetId="2">#REF!</definedName>
    <definedName name="_PRE140122" localSheetId="0">#REF!</definedName>
    <definedName name="_PRE140122">#REF!</definedName>
    <definedName name="_PRE140126" localSheetId="2">#REF!</definedName>
    <definedName name="_PRE140126" localSheetId="0">#REF!</definedName>
    <definedName name="_PRE140126">#REF!</definedName>
    <definedName name="_PRE140129" localSheetId="2">#REF!</definedName>
    <definedName name="_PRE140129" localSheetId="0">#REF!</definedName>
    <definedName name="_PRE140129">#REF!</definedName>
    <definedName name="_PRE140135" localSheetId="2">#REF!</definedName>
    <definedName name="_PRE140135" localSheetId="0">#REF!</definedName>
    <definedName name="_PRE140135">#REF!</definedName>
    <definedName name="_PRE140143" localSheetId="2">#REF!</definedName>
    <definedName name="_PRE140143" localSheetId="0">#REF!</definedName>
    <definedName name="_PRE140143">#REF!</definedName>
    <definedName name="_PRE140145" localSheetId="2">#REF!</definedName>
    <definedName name="_PRE140145" localSheetId="0">#REF!</definedName>
    <definedName name="_PRE140145">#REF!</definedName>
    <definedName name="_PRE150130" localSheetId="2">#REF!</definedName>
    <definedName name="_PRE150130" localSheetId="0">#REF!</definedName>
    <definedName name="_PRE150130">#REF!</definedName>
    <definedName name="_PRE170101" localSheetId="2">#REF!</definedName>
    <definedName name="_PRE170101" localSheetId="0">#REF!</definedName>
    <definedName name="_PRE170101">#REF!</definedName>
    <definedName name="_PRE170102" localSheetId="2">#REF!</definedName>
    <definedName name="_PRE170102" localSheetId="0">#REF!</definedName>
    <definedName name="_PRE170102">#REF!</definedName>
    <definedName name="_PRE170103" localSheetId="2">#REF!</definedName>
    <definedName name="_PRE170103" localSheetId="0">#REF!</definedName>
    <definedName name="_PRE170103">#REF!</definedName>
    <definedName name="_QUA010201" localSheetId="2">#REF!</definedName>
    <definedName name="_QUA010201" localSheetId="0">#REF!</definedName>
    <definedName name="_QUA010201">#REF!</definedName>
    <definedName name="_QUA010202" localSheetId="2">#REF!</definedName>
    <definedName name="_QUA010202" localSheetId="0">#REF!</definedName>
    <definedName name="_QUA010202">#REF!</definedName>
    <definedName name="_QUA010205" localSheetId="2">#REF!</definedName>
    <definedName name="_QUA010205" localSheetId="0">#REF!</definedName>
    <definedName name="_QUA010205">#REF!</definedName>
    <definedName name="_QUA010206" localSheetId="2">#REF!</definedName>
    <definedName name="_QUA010206" localSheetId="0">#REF!</definedName>
    <definedName name="_QUA010206">#REF!</definedName>
    <definedName name="_QUA010210" localSheetId="2">#REF!</definedName>
    <definedName name="_QUA010210" localSheetId="0">#REF!</definedName>
    <definedName name="_QUA010210">#REF!</definedName>
    <definedName name="_QUA010301" localSheetId="2">#REF!</definedName>
    <definedName name="_QUA010301" localSheetId="0">#REF!</definedName>
    <definedName name="_QUA010301">#REF!</definedName>
    <definedName name="_QUA010401" localSheetId="2">#REF!</definedName>
    <definedName name="_QUA010401" localSheetId="0">#REF!</definedName>
    <definedName name="_QUA010401">#REF!</definedName>
    <definedName name="_QUA010402" localSheetId="2">#REF!</definedName>
    <definedName name="_QUA010402" localSheetId="0">#REF!</definedName>
    <definedName name="_QUA010402">#REF!</definedName>
    <definedName name="_QUA010407" localSheetId="2">#REF!</definedName>
    <definedName name="_QUA010407" localSheetId="0">#REF!</definedName>
    <definedName name="_QUA010407">#REF!</definedName>
    <definedName name="_QUA010413" localSheetId="2">#REF!</definedName>
    <definedName name="_QUA010413" localSheetId="0">#REF!</definedName>
    <definedName name="_QUA010413">#REF!</definedName>
    <definedName name="_QUA010501" localSheetId="2">#REF!</definedName>
    <definedName name="_QUA010501" localSheetId="0">#REF!</definedName>
    <definedName name="_QUA010501">#REF!</definedName>
    <definedName name="_QUA010503" localSheetId="2">#REF!</definedName>
    <definedName name="_QUA010503" localSheetId="0">#REF!</definedName>
    <definedName name="_QUA010503">#REF!</definedName>
    <definedName name="_QUA010505" localSheetId="2">#REF!</definedName>
    <definedName name="_QUA010505" localSheetId="0">#REF!</definedName>
    <definedName name="_QUA010505">#REF!</definedName>
    <definedName name="_QUA010509" localSheetId="2">#REF!</definedName>
    <definedName name="_QUA010509" localSheetId="0">#REF!</definedName>
    <definedName name="_QUA010509">#REF!</definedName>
    <definedName name="_QUA010512" localSheetId="2">#REF!</definedName>
    <definedName name="_QUA010512" localSheetId="0">#REF!</definedName>
    <definedName name="_QUA010512">#REF!</definedName>
    <definedName name="_QUA010518" localSheetId="2">#REF!</definedName>
    <definedName name="_QUA010518" localSheetId="0">#REF!</definedName>
    <definedName name="_QUA010518">#REF!</definedName>
    <definedName name="_QUA010519" localSheetId="2">#REF!</definedName>
    <definedName name="_QUA010519" localSheetId="0">#REF!</definedName>
    <definedName name="_QUA010519">#REF!</definedName>
    <definedName name="_QUA010521" localSheetId="2">#REF!</definedName>
    <definedName name="_QUA010521" localSheetId="0">#REF!</definedName>
    <definedName name="_QUA010521">#REF!</definedName>
    <definedName name="_QUA010523" localSheetId="2">#REF!</definedName>
    <definedName name="_QUA010523" localSheetId="0">#REF!</definedName>
    <definedName name="_QUA010523">#REF!</definedName>
    <definedName name="_QUA010532" localSheetId="2">#REF!</definedName>
    <definedName name="_QUA010532" localSheetId="0">#REF!</definedName>
    <definedName name="_QUA010532">#REF!</definedName>
    <definedName name="_QUA010533" localSheetId="2">#REF!</definedName>
    <definedName name="_QUA010533" localSheetId="0">#REF!</definedName>
    <definedName name="_QUA010533">#REF!</definedName>
    <definedName name="_QUA010536" localSheetId="2">#REF!</definedName>
    <definedName name="_QUA010536" localSheetId="0">#REF!</definedName>
    <definedName name="_QUA010536">#REF!</definedName>
    <definedName name="_QUA010701" localSheetId="2">#REF!</definedName>
    <definedName name="_QUA010701" localSheetId="0">#REF!</definedName>
    <definedName name="_QUA010701">#REF!</definedName>
    <definedName name="_QUA010703" localSheetId="2">#REF!</definedName>
    <definedName name="_QUA010703" localSheetId="0">#REF!</definedName>
    <definedName name="_QUA010703">#REF!</definedName>
    <definedName name="_QUA010705" localSheetId="2">#REF!</definedName>
    <definedName name="_QUA010705" localSheetId="0">#REF!</definedName>
    <definedName name="_QUA010705">#REF!</definedName>
    <definedName name="_QUA010708" localSheetId="2">#REF!</definedName>
    <definedName name="_QUA010708" localSheetId="0">#REF!</definedName>
    <definedName name="_QUA010708">#REF!</definedName>
    <definedName name="_QUA010710" localSheetId="2">#REF!</definedName>
    <definedName name="_QUA010710" localSheetId="0">#REF!</definedName>
    <definedName name="_QUA010710">#REF!</definedName>
    <definedName name="_QUA010712" localSheetId="2">#REF!</definedName>
    <definedName name="_QUA010712" localSheetId="0">#REF!</definedName>
    <definedName name="_QUA010712">#REF!</definedName>
    <definedName name="_QUA010717" localSheetId="2">#REF!</definedName>
    <definedName name="_QUA010717" localSheetId="0">#REF!</definedName>
    <definedName name="_QUA010717">#REF!</definedName>
    <definedName name="_QUA010718" localSheetId="2">#REF!</definedName>
    <definedName name="_QUA010718" localSheetId="0">#REF!</definedName>
    <definedName name="_QUA010718">#REF!</definedName>
    <definedName name="_QUA020201" localSheetId="2">#REF!</definedName>
    <definedName name="_QUA020201" localSheetId="0">#REF!</definedName>
    <definedName name="_QUA020201">#REF!</definedName>
    <definedName name="_QUA020205" localSheetId="2">#REF!</definedName>
    <definedName name="_QUA020205" localSheetId="0">#REF!</definedName>
    <definedName name="_QUA020205">#REF!</definedName>
    <definedName name="_QUA020211" localSheetId="2">#REF!</definedName>
    <definedName name="_QUA020211" localSheetId="0">#REF!</definedName>
    <definedName name="_QUA020211">#REF!</definedName>
    <definedName name="_QUA020217" localSheetId="2">#REF!</definedName>
    <definedName name="_QUA020217" localSheetId="0">#REF!</definedName>
    <definedName name="_QUA020217">#REF!</definedName>
    <definedName name="_QUA030102" localSheetId="2">#REF!</definedName>
    <definedName name="_QUA030102" localSheetId="0">#REF!</definedName>
    <definedName name="_QUA030102">#REF!</definedName>
    <definedName name="_QUA030201" localSheetId="2">#REF!</definedName>
    <definedName name="_QUA030201" localSheetId="0">#REF!</definedName>
    <definedName name="_QUA030201">#REF!</definedName>
    <definedName name="_QUA030303" localSheetId="2">#REF!</definedName>
    <definedName name="_QUA030303" localSheetId="0">#REF!</definedName>
    <definedName name="_QUA030303">#REF!</definedName>
    <definedName name="_QUA030317" localSheetId="2">#REF!</definedName>
    <definedName name="_QUA030317" localSheetId="0">#REF!</definedName>
    <definedName name="_QUA030317">#REF!</definedName>
    <definedName name="_QUA040101" localSheetId="2">#REF!</definedName>
    <definedName name="_QUA040101" localSheetId="0">#REF!</definedName>
    <definedName name="_QUA040101">#REF!</definedName>
    <definedName name="_QUA040202" localSheetId="2">#REF!</definedName>
    <definedName name="_QUA040202" localSheetId="0">#REF!</definedName>
    <definedName name="_QUA040202">#REF!</definedName>
    <definedName name="_QUA050103" localSheetId="2">#REF!</definedName>
    <definedName name="_QUA050103" localSheetId="0">#REF!</definedName>
    <definedName name="_QUA050103">#REF!</definedName>
    <definedName name="_QUA050207" localSheetId="2">#REF!</definedName>
    <definedName name="_QUA050207" localSheetId="0">#REF!</definedName>
    <definedName name="_QUA050207">#REF!</definedName>
    <definedName name="_QUA060101" localSheetId="2">#REF!</definedName>
    <definedName name="_QUA060101" localSheetId="0">#REF!</definedName>
    <definedName name="_QUA060101">#REF!</definedName>
    <definedName name="_QUA080101" localSheetId="2">#REF!</definedName>
    <definedName name="_QUA080101" localSheetId="0">#REF!</definedName>
    <definedName name="_QUA080101">#REF!</definedName>
    <definedName name="_QUA080310" localSheetId="2">#REF!</definedName>
    <definedName name="_QUA080310" localSheetId="0">#REF!</definedName>
    <definedName name="_QUA080310">#REF!</definedName>
    <definedName name="_QUA090101" localSheetId="2">#REF!</definedName>
    <definedName name="_QUA090101" localSheetId="0">#REF!</definedName>
    <definedName name="_QUA090101">#REF!</definedName>
    <definedName name="_QUA100302" localSheetId="2">#REF!</definedName>
    <definedName name="_QUA100302" localSheetId="0">#REF!</definedName>
    <definedName name="_QUA100302">#REF!</definedName>
    <definedName name="_QUA110101" localSheetId="2">#REF!</definedName>
    <definedName name="_QUA110101" localSheetId="0">#REF!</definedName>
    <definedName name="_QUA110101">#REF!</definedName>
    <definedName name="_QUA110104" localSheetId="2">#REF!</definedName>
    <definedName name="_QUA110104" localSheetId="0">#REF!</definedName>
    <definedName name="_QUA110104">#REF!</definedName>
    <definedName name="_QUA110107" localSheetId="2">#REF!</definedName>
    <definedName name="_QUA110107" localSheetId="0">#REF!</definedName>
    <definedName name="_QUA110107">#REF!</definedName>
    <definedName name="_QUA120101" localSheetId="2">#REF!</definedName>
    <definedName name="_QUA120101" localSheetId="0">#REF!</definedName>
    <definedName name="_QUA120101">#REF!</definedName>
    <definedName name="_QUA120105" localSheetId="2">#REF!</definedName>
    <definedName name="_QUA120105" localSheetId="0">#REF!</definedName>
    <definedName name="_QUA120105">#REF!</definedName>
    <definedName name="_QUA120106" localSheetId="2">#REF!</definedName>
    <definedName name="_QUA120106" localSheetId="0">#REF!</definedName>
    <definedName name="_QUA120106">#REF!</definedName>
    <definedName name="_QUA120107" localSheetId="2">#REF!</definedName>
    <definedName name="_QUA120107" localSheetId="0">#REF!</definedName>
    <definedName name="_QUA120107">#REF!</definedName>
    <definedName name="_QUA120110" localSheetId="2">#REF!</definedName>
    <definedName name="_QUA120110" localSheetId="0">#REF!</definedName>
    <definedName name="_QUA120110">#REF!</definedName>
    <definedName name="_QUA120150" localSheetId="2">#REF!</definedName>
    <definedName name="_QUA120150" localSheetId="0">#REF!</definedName>
    <definedName name="_QUA120150">#REF!</definedName>
    <definedName name="_QUA130101" localSheetId="2">#REF!</definedName>
    <definedName name="_QUA130101" localSheetId="0">#REF!</definedName>
    <definedName name="_QUA130101">#REF!</definedName>
    <definedName name="_QUA130103" localSheetId="2">#REF!</definedName>
    <definedName name="_QUA130103" localSheetId="0">#REF!</definedName>
    <definedName name="_QUA130103">#REF!</definedName>
    <definedName name="_QUA130304" localSheetId="2">#REF!</definedName>
    <definedName name="_QUA130304" localSheetId="0">#REF!</definedName>
    <definedName name="_QUA130304">#REF!</definedName>
    <definedName name="_QUA130401" localSheetId="2">#REF!</definedName>
    <definedName name="_QUA130401" localSheetId="0">#REF!</definedName>
    <definedName name="_QUA130401">#REF!</definedName>
    <definedName name="_QUA140102" localSheetId="2">#REF!</definedName>
    <definedName name="_QUA140102" localSheetId="0">#REF!</definedName>
    <definedName name="_QUA140102">#REF!</definedName>
    <definedName name="_QUA140109" localSheetId="2">#REF!</definedName>
    <definedName name="_QUA140109" localSheetId="0">#REF!</definedName>
    <definedName name="_QUA140109">#REF!</definedName>
    <definedName name="_QUA140113" localSheetId="2">#REF!</definedName>
    <definedName name="_QUA140113" localSheetId="0">#REF!</definedName>
    <definedName name="_QUA140113">#REF!</definedName>
    <definedName name="_QUA140122" localSheetId="2">#REF!</definedName>
    <definedName name="_QUA140122" localSheetId="0">#REF!</definedName>
    <definedName name="_QUA140122">#REF!</definedName>
    <definedName name="_QUA140126" localSheetId="2">#REF!</definedName>
    <definedName name="_QUA140126" localSheetId="0">#REF!</definedName>
    <definedName name="_QUA140126">#REF!</definedName>
    <definedName name="_QUA140129" localSheetId="2">#REF!</definedName>
    <definedName name="_QUA140129" localSheetId="0">#REF!</definedName>
    <definedName name="_QUA140129">#REF!</definedName>
    <definedName name="_QUA140135" localSheetId="2">#REF!</definedName>
    <definedName name="_QUA140135" localSheetId="0">#REF!</definedName>
    <definedName name="_QUA140135">#REF!</definedName>
    <definedName name="_QUA140143" localSheetId="2">#REF!</definedName>
    <definedName name="_QUA140143" localSheetId="0">#REF!</definedName>
    <definedName name="_QUA140143">#REF!</definedName>
    <definedName name="_QUA140145" localSheetId="2">#REF!</definedName>
    <definedName name="_QUA140145" localSheetId="0">#REF!</definedName>
    <definedName name="_QUA140145">#REF!</definedName>
    <definedName name="_QUA150130" localSheetId="2">#REF!</definedName>
    <definedName name="_QUA150130" localSheetId="0">#REF!</definedName>
    <definedName name="_QUA150130">#REF!</definedName>
    <definedName name="_QUA170101" localSheetId="2">#REF!</definedName>
    <definedName name="_QUA170101" localSheetId="0">#REF!</definedName>
    <definedName name="_QUA170101">#REF!</definedName>
    <definedName name="_QUA170102" localSheetId="2">#REF!</definedName>
    <definedName name="_QUA170102" localSheetId="0">#REF!</definedName>
    <definedName name="_QUA170102">#REF!</definedName>
    <definedName name="_QUA170103" localSheetId="2">#REF!</definedName>
    <definedName name="_QUA170103" localSheetId="0">#REF!</definedName>
    <definedName name="_QUA170103">#REF!</definedName>
    <definedName name="_R" localSheetId="2">#REF!</definedName>
    <definedName name="_R" localSheetId="0">#REF!</definedName>
    <definedName name="_R">#REF!</definedName>
    <definedName name="_R_1" localSheetId="2">[1]Reforma!#REF!</definedName>
    <definedName name="_R_1">[1]Reforma!#REF!</definedName>
    <definedName name="_REA1.N10_" localSheetId="2">[1]Reforma!#REF!</definedName>
    <definedName name="_REA1.N10_">[1]Reforma!#REF!</definedName>
    <definedName name="_REC11100" localSheetId="2">#REF!</definedName>
    <definedName name="_REC11100" localSheetId="0">#REF!</definedName>
    <definedName name="_REC11100">#REF!</definedName>
    <definedName name="_REC11110" localSheetId="2">#REF!</definedName>
    <definedName name="_REC11110" localSheetId="0">#REF!</definedName>
    <definedName name="_REC11110">#REF!</definedName>
    <definedName name="_REC11115" localSheetId="2">#REF!</definedName>
    <definedName name="_REC11115" localSheetId="0">#REF!</definedName>
    <definedName name="_REC11115">#REF!</definedName>
    <definedName name="_REC11125" localSheetId="2">#REF!</definedName>
    <definedName name="_REC11125" localSheetId="0">#REF!</definedName>
    <definedName name="_REC11125">#REF!</definedName>
    <definedName name="_REC11130" localSheetId="2">#REF!</definedName>
    <definedName name="_REC11130" localSheetId="0">#REF!</definedName>
    <definedName name="_REC11130">#REF!</definedName>
    <definedName name="_REC11135" localSheetId="2">#REF!</definedName>
    <definedName name="_REC11135" localSheetId="0">#REF!</definedName>
    <definedName name="_REC11135">#REF!</definedName>
    <definedName name="_REC11145" localSheetId="2">#REF!</definedName>
    <definedName name="_REC11145" localSheetId="0">#REF!</definedName>
    <definedName name="_REC11145">#REF!</definedName>
    <definedName name="_REC11150" localSheetId="2">#REF!</definedName>
    <definedName name="_REC11150" localSheetId="0">#REF!</definedName>
    <definedName name="_REC11150">#REF!</definedName>
    <definedName name="_REC11165" localSheetId="2">#REF!</definedName>
    <definedName name="_REC11165" localSheetId="0">#REF!</definedName>
    <definedName name="_REC11165">#REF!</definedName>
    <definedName name="_REC11170" localSheetId="2">#REF!</definedName>
    <definedName name="_REC11170" localSheetId="0">#REF!</definedName>
    <definedName name="_REC11170">#REF!</definedName>
    <definedName name="_REC11180" localSheetId="2">#REF!</definedName>
    <definedName name="_REC11180" localSheetId="0">#REF!</definedName>
    <definedName name="_REC11180">#REF!</definedName>
    <definedName name="_REC11185" localSheetId="2">#REF!</definedName>
    <definedName name="_REC11185" localSheetId="0">#REF!</definedName>
    <definedName name="_REC11185">#REF!</definedName>
    <definedName name="_REC11220" localSheetId="2">#REF!</definedName>
    <definedName name="_REC11220" localSheetId="0">#REF!</definedName>
    <definedName name="_REC11220">#REF!</definedName>
    <definedName name="_REC12105" localSheetId="2">#REF!</definedName>
    <definedName name="_REC12105" localSheetId="0">#REF!</definedName>
    <definedName name="_REC12105">#REF!</definedName>
    <definedName name="_REC12555" localSheetId="2">#REF!</definedName>
    <definedName name="_REC12555" localSheetId="0">#REF!</definedName>
    <definedName name="_REC12555">#REF!</definedName>
    <definedName name="_REC12570" localSheetId="2">#REF!</definedName>
    <definedName name="_REC12570" localSheetId="0">#REF!</definedName>
    <definedName name="_REC12570">#REF!</definedName>
    <definedName name="_REC12575" localSheetId="2">#REF!</definedName>
    <definedName name="_REC12575" localSheetId="0">#REF!</definedName>
    <definedName name="_REC12575">#REF!</definedName>
    <definedName name="_REC12580" localSheetId="2">#REF!</definedName>
    <definedName name="_REC12580" localSheetId="0">#REF!</definedName>
    <definedName name="_REC12580">#REF!</definedName>
    <definedName name="_REC12600" localSheetId="2">#REF!</definedName>
    <definedName name="_REC12600" localSheetId="0">#REF!</definedName>
    <definedName name="_REC12600">#REF!</definedName>
    <definedName name="_REC12610" localSheetId="2">#REF!</definedName>
    <definedName name="_REC12610" localSheetId="0">#REF!</definedName>
    <definedName name="_REC12610">#REF!</definedName>
    <definedName name="_REC12630" localSheetId="2">#REF!</definedName>
    <definedName name="_REC12630" localSheetId="0">#REF!</definedName>
    <definedName name="_REC12630">#REF!</definedName>
    <definedName name="_REC12631" localSheetId="2">#REF!</definedName>
    <definedName name="_REC12631" localSheetId="0">#REF!</definedName>
    <definedName name="_REC12631">#REF!</definedName>
    <definedName name="_REC12640" localSheetId="2">#REF!</definedName>
    <definedName name="_REC12640" localSheetId="0">#REF!</definedName>
    <definedName name="_REC12640">#REF!</definedName>
    <definedName name="_REC12645" localSheetId="2">#REF!</definedName>
    <definedName name="_REC12645" localSheetId="0">#REF!</definedName>
    <definedName name="_REC12645">#REF!</definedName>
    <definedName name="_REC12665" localSheetId="2">#REF!</definedName>
    <definedName name="_REC12665" localSheetId="0">#REF!</definedName>
    <definedName name="_REC12665">#REF!</definedName>
    <definedName name="_REC12690" localSheetId="2">#REF!</definedName>
    <definedName name="_REC12690" localSheetId="0">#REF!</definedName>
    <definedName name="_REC12690">#REF!</definedName>
    <definedName name="_REC12700" localSheetId="2">#REF!</definedName>
    <definedName name="_REC12700" localSheetId="0">#REF!</definedName>
    <definedName name="_REC12700">#REF!</definedName>
    <definedName name="_REC12710" localSheetId="2">#REF!</definedName>
    <definedName name="_REC12710" localSheetId="0">#REF!</definedName>
    <definedName name="_REC12710">#REF!</definedName>
    <definedName name="_REC13111" localSheetId="2">#REF!</definedName>
    <definedName name="_REC13111" localSheetId="0">#REF!</definedName>
    <definedName name="_REC13111">#REF!</definedName>
    <definedName name="_REC13112" localSheetId="2">#REF!</definedName>
    <definedName name="_REC13112" localSheetId="0">#REF!</definedName>
    <definedName name="_REC13112">#REF!</definedName>
    <definedName name="_REC13121" localSheetId="2">#REF!</definedName>
    <definedName name="_REC13121" localSheetId="0">#REF!</definedName>
    <definedName name="_REC13121">#REF!</definedName>
    <definedName name="_REC13720" localSheetId="2">#REF!</definedName>
    <definedName name="_REC13720" localSheetId="0">#REF!</definedName>
    <definedName name="_REC13720">#REF!</definedName>
    <definedName name="_REC14100" localSheetId="2">#REF!</definedName>
    <definedName name="_REC14100" localSheetId="0">#REF!</definedName>
    <definedName name="_REC14100">#REF!</definedName>
    <definedName name="_REC14161" localSheetId="2">#REF!</definedName>
    <definedName name="_REC14161" localSheetId="0">#REF!</definedName>
    <definedName name="_REC14161">#REF!</definedName>
    <definedName name="_REC14195" localSheetId="2">#REF!</definedName>
    <definedName name="_REC14195" localSheetId="0">#REF!</definedName>
    <definedName name="_REC14195">#REF!</definedName>
    <definedName name="_REC14205" localSheetId="2">#REF!</definedName>
    <definedName name="_REC14205" localSheetId="0">#REF!</definedName>
    <definedName name="_REC14205">#REF!</definedName>
    <definedName name="_REC14260" localSheetId="2">#REF!</definedName>
    <definedName name="_REC14260" localSheetId="0">#REF!</definedName>
    <definedName name="_REC14260">#REF!</definedName>
    <definedName name="_REC14500" localSheetId="2">#REF!</definedName>
    <definedName name="_REC14500" localSheetId="0">#REF!</definedName>
    <definedName name="_REC14500">#REF!</definedName>
    <definedName name="_REC14515" localSheetId="2">#REF!</definedName>
    <definedName name="_REC14515" localSheetId="0">#REF!</definedName>
    <definedName name="_REC14515">#REF!</definedName>
    <definedName name="_REC14555" localSheetId="2">#REF!</definedName>
    <definedName name="_REC14555" localSheetId="0">#REF!</definedName>
    <definedName name="_REC14555">#REF!</definedName>
    <definedName name="_REC14565" localSheetId="2">#REF!</definedName>
    <definedName name="_REC14565" localSheetId="0">#REF!</definedName>
    <definedName name="_REC14565">#REF!</definedName>
    <definedName name="_REC15135" localSheetId="2">#REF!</definedName>
    <definedName name="_REC15135" localSheetId="0">#REF!</definedName>
    <definedName name="_REC15135">#REF!</definedName>
    <definedName name="_REC15140" localSheetId="2">#REF!</definedName>
    <definedName name="_REC15140" localSheetId="0">#REF!</definedName>
    <definedName name="_REC15140">#REF!</definedName>
    <definedName name="_REC15195" localSheetId="2">#REF!</definedName>
    <definedName name="_REC15195" localSheetId="0">#REF!</definedName>
    <definedName name="_REC15195">#REF!</definedName>
    <definedName name="_REC15225" localSheetId="2">#REF!</definedName>
    <definedName name="_REC15225" localSheetId="0">#REF!</definedName>
    <definedName name="_REC15225">#REF!</definedName>
    <definedName name="_REC15230" localSheetId="2">#REF!</definedName>
    <definedName name="_REC15230" localSheetId="0">#REF!</definedName>
    <definedName name="_REC15230">#REF!</definedName>
    <definedName name="_REC15515" localSheetId="2">#REF!</definedName>
    <definedName name="_REC15515" localSheetId="0">#REF!</definedName>
    <definedName name="_REC15515">#REF!</definedName>
    <definedName name="_REC15560" localSheetId="2">#REF!</definedName>
    <definedName name="_REC15560" localSheetId="0">#REF!</definedName>
    <definedName name="_REC15560">#REF!</definedName>
    <definedName name="_REC15565" localSheetId="2">#REF!</definedName>
    <definedName name="_REC15565" localSheetId="0">#REF!</definedName>
    <definedName name="_REC15565">#REF!</definedName>
    <definedName name="_REC15570" localSheetId="2">#REF!</definedName>
    <definedName name="_REC15570" localSheetId="0">#REF!</definedName>
    <definedName name="_REC15570">#REF!</definedName>
    <definedName name="_REC15575" localSheetId="2">#REF!</definedName>
    <definedName name="_REC15575" localSheetId="0">#REF!</definedName>
    <definedName name="_REC15575">#REF!</definedName>
    <definedName name="_REC15583" localSheetId="2">#REF!</definedName>
    <definedName name="_REC15583" localSheetId="0">#REF!</definedName>
    <definedName name="_REC15583">#REF!</definedName>
    <definedName name="_REC15590" localSheetId="2">#REF!</definedName>
    <definedName name="_REC15590" localSheetId="0">#REF!</definedName>
    <definedName name="_REC15590">#REF!</definedName>
    <definedName name="_REC15591" localSheetId="2">#REF!</definedName>
    <definedName name="_REC15591" localSheetId="0">#REF!</definedName>
    <definedName name="_REC15591">#REF!</definedName>
    <definedName name="_REC15610" localSheetId="2">#REF!</definedName>
    <definedName name="_REC15610" localSheetId="0">#REF!</definedName>
    <definedName name="_REC15610">#REF!</definedName>
    <definedName name="_REC15625" localSheetId="2">#REF!</definedName>
    <definedName name="_REC15625" localSheetId="0">#REF!</definedName>
    <definedName name="_REC15625">#REF!</definedName>
    <definedName name="_REC15635" localSheetId="2">#REF!</definedName>
    <definedName name="_REC15635" localSheetId="0">#REF!</definedName>
    <definedName name="_REC15635">#REF!</definedName>
    <definedName name="_REC15655" localSheetId="2">#REF!</definedName>
    <definedName name="_REC15655" localSheetId="0">#REF!</definedName>
    <definedName name="_REC15655">#REF!</definedName>
    <definedName name="_REC15665" localSheetId="2">#REF!</definedName>
    <definedName name="_REC15665" localSheetId="0">#REF!</definedName>
    <definedName name="_REC15665">#REF!</definedName>
    <definedName name="_REC16515" localSheetId="2">#REF!</definedName>
    <definedName name="_REC16515" localSheetId="0">#REF!</definedName>
    <definedName name="_REC16515">#REF!</definedName>
    <definedName name="_REC16535" localSheetId="2">#REF!</definedName>
    <definedName name="_REC16535" localSheetId="0">#REF!</definedName>
    <definedName name="_REC16535">#REF!</definedName>
    <definedName name="_REC17140" localSheetId="2">#REF!</definedName>
    <definedName name="_REC17140" localSheetId="0">#REF!</definedName>
    <definedName name="_REC17140">#REF!</definedName>
    <definedName name="_REC19500" localSheetId="2">#REF!</definedName>
    <definedName name="_REC19500" localSheetId="0">#REF!</definedName>
    <definedName name="_REC19500">#REF!</definedName>
    <definedName name="_REC19501" localSheetId="2">#REF!</definedName>
    <definedName name="_REC19501" localSheetId="0">#REF!</definedName>
    <definedName name="_REC19501">#REF!</definedName>
    <definedName name="_REC19502" localSheetId="2">#REF!</definedName>
    <definedName name="_REC19502" localSheetId="0">#REF!</definedName>
    <definedName name="_REC19502">#REF!</definedName>
    <definedName name="_REC19503" localSheetId="2">#REF!</definedName>
    <definedName name="_REC19503" localSheetId="0">#REF!</definedName>
    <definedName name="_REC19503">#REF!</definedName>
    <definedName name="_REC19504" localSheetId="2">#REF!</definedName>
    <definedName name="_REC19504" localSheetId="0">#REF!</definedName>
    <definedName name="_REC19504">#REF!</definedName>
    <definedName name="_REC19505" localSheetId="2">#REF!</definedName>
    <definedName name="_REC19505" localSheetId="0">#REF!</definedName>
    <definedName name="_REC19505">#REF!</definedName>
    <definedName name="_REC20100" localSheetId="2">#REF!</definedName>
    <definedName name="_REC20100" localSheetId="0">#REF!</definedName>
    <definedName name="_REC20100">#REF!</definedName>
    <definedName name="_REC20105" localSheetId="2">#REF!</definedName>
    <definedName name="_REC20105" localSheetId="0">#REF!</definedName>
    <definedName name="_REC20105">#REF!</definedName>
    <definedName name="_REC20110" localSheetId="2">#REF!</definedName>
    <definedName name="_REC20110" localSheetId="0">#REF!</definedName>
    <definedName name="_REC20110">#REF!</definedName>
    <definedName name="_REC20115" localSheetId="2">#REF!</definedName>
    <definedName name="_REC20115" localSheetId="0">#REF!</definedName>
    <definedName name="_REC20115">#REF!</definedName>
    <definedName name="_REC20130" localSheetId="2">#REF!</definedName>
    <definedName name="_REC20130" localSheetId="0">#REF!</definedName>
    <definedName name="_REC20130">#REF!</definedName>
    <definedName name="_REC20135" localSheetId="2">#REF!</definedName>
    <definedName name="_REC20135" localSheetId="0">#REF!</definedName>
    <definedName name="_REC20135">#REF!</definedName>
    <definedName name="_REC20140" localSheetId="2">#REF!</definedName>
    <definedName name="_REC20140" localSheetId="0">#REF!</definedName>
    <definedName name="_REC20140">#REF!</definedName>
    <definedName name="_REC20145" localSheetId="2">#REF!</definedName>
    <definedName name="_REC20145" localSheetId="0">#REF!</definedName>
    <definedName name="_REC20145">#REF!</definedName>
    <definedName name="_REC20150" localSheetId="2">#REF!</definedName>
    <definedName name="_REC20150" localSheetId="0">#REF!</definedName>
    <definedName name="_REC20150">#REF!</definedName>
    <definedName name="_REC20155" localSheetId="2">#REF!</definedName>
    <definedName name="_REC20155" localSheetId="0">#REF!</definedName>
    <definedName name="_REC20155">#REF!</definedName>
    <definedName name="_REC20175" localSheetId="2">#REF!</definedName>
    <definedName name="_REC20175" localSheetId="0">#REF!</definedName>
    <definedName name="_REC20175">#REF!</definedName>
    <definedName name="_REC20185" localSheetId="2">#REF!</definedName>
    <definedName name="_REC20185" localSheetId="0">#REF!</definedName>
    <definedName name="_REC20185">#REF!</definedName>
    <definedName name="_REC20190" localSheetId="2">#REF!</definedName>
    <definedName name="_REC20190" localSheetId="0">#REF!</definedName>
    <definedName name="_REC20190">#REF!</definedName>
    <definedName name="_REC20195" localSheetId="2">#REF!</definedName>
    <definedName name="_REC20195" localSheetId="0">#REF!</definedName>
    <definedName name="_REC20195">#REF!</definedName>
    <definedName name="_REC20210" localSheetId="2">#REF!</definedName>
    <definedName name="_REC20210" localSheetId="0">#REF!</definedName>
    <definedName name="_REC20210">#REF!</definedName>
    <definedName name="_Regression_Int">1</definedName>
    <definedName name="_RET1">[7]Regula!$J$36</definedName>
    <definedName name="_sob1" localSheetId="2">#REF!</definedName>
    <definedName name="_sob1" localSheetId="0">#REF!</definedName>
    <definedName name="_sob1">#REF!</definedName>
    <definedName name="_SOB2" localSheetId="2">#REF!</definedName>
    <definedName name="_SOB2" localSheetId="0">#REF!</definedName>
    <definedName name="_SOB2">#REF!</definedName>
    <definedName name="_Sort" localSheetId="2" hidden="1">#REF!</definedName>
    <definedName name="_Sort" localSheetId="0" hidden="1">#REF!</definedName>
    <definedName name="_Sort" hidden="1">#REF!</definedName>
    <definedName name="_sub1" localSheetId="2">#REF!</definedName>
    <definedName name="_sub1" localSheetId="0">#REF!</definedName>
    <definedName name="_sub1">#REF!</definedName>
    <definedName name="_sub12" localSheetId="2">#REF!</definedName>
    <definedName name="_sub12" localSheetId="0">#REF!</definedName>
    <definedName name="_sub12">#REF!</definedName>
    <definedName name="_sub2" localSheetId="2">#REF!</definedName>
    <definedName name="_sub2" localSheetId="0">#REF!</definedName>
    <definedName name="_sub2">#REF!</definedName>
    <definedName name="_sub3" localSheetId="2">#REF!</definedName>
    <definedName name="_sub3" localSheetId="0">#REF!</definedName>
    <definedName name="_sub3">#REF!</definedName>
    <definedName name="_sub4" localSheetId="2">#REF!</definedName>
    <definedName name="_sub4" localSheetId="0">#REF!</definedName>
    <definedName name="_sub4">#REF!</definedName>
    <definedName name="_SUB5" localSheetId="2">#REF!</definedName>
    <definedName name="_SUB5" localSheetId="0">#REF!</definedName>
    <definedName name="_SUB5">#REF!</definedName>
    <definedName name="_subb2" localSheetId="2">#REF!</definedName>
    <definedName name="_subb2" localSheetId="0">#REF!</definedName>
    <definedName name="_subb2">#REF!</definedName>
    <definedName name="_subb4" localSheetId="2">#REF!</definedName>
    <definedName name="_subb4" localSheetId="0">#REF!</definedName>
    <definedName name="_subb4">#REF!</definedName>
    <definedName name="_subb9" localSheetId="2">#REF!</definedName>
    <definedName name="_subb9" localSheetId="0">#REF!</definedName>
    <definedName name="_subb9">#REF!</definedName>
    <definedName name="_SUU" localSheetId="2">#REF!</definedName>
    <definedName name="_SUU" localSheetId="0">#REF!</definedName>
    <definedName name="_SUU">#REF!</definedName>
    <definedName name="_SUUU" localSheetId="2">#REF!</definedName>
    <definedName name="_SUUU" localSheetId="0">#REF!</definedName>
    <definedName name="_SUUU">#REF!</definedName>
    <definedName name="_svi2" localSheetId="2">#REF!</definedName>
    <definedName name="_svi2" localSheetId="0">#REF!</definedName>
    <definedName name="_svi2">#REF!</definedName>
    <definedName name="_tot1" localSheetId="2">#REF!</definedName>
    <definedName name="_tot1" localSheetId="0">#REF!</definedName>
    <definedName name="_tot1">#REF!</definedName>
    <definedName name="_tot2" localSheetId="2">#REF!</definedName>
    <definedName name="_tot2" localSheetId="0">#REF!</definedName>
    <definedName name="_tot2">#REF!</definedName>
    <definedName name="_tot3" localSheetId="2">#REF!</definedName>
    <definedName name="_tot3" localSheetId="0">#REF!</definedName>
    <definedName name="_tot3">#REF!</definedName>
    <definedName name="_tot4" localSheetId="2">#REF!</definedName>
    <definedName name="_tot4" localSheetId="0">#REF!</definedName>
    <definedName name="_tot4">#REF!</definedName>
    <definedName name="_tot5" localSheetId="2">#REF!</definedName>
    <definedName name="_tot5" localSheetId="0">#REF!</definedName>
    <definedName name="_tot5">#REF!</definedName>
    <definedName name="_tot6" localSheetId="2">#REF!</definedName>
    <definedName name="_tot6" localSheetId="0">#REF!</definedName>
    <definedName name="_tot6">#REF!</definedName>
    <definedName name="_tot7" localSheetId="2">#REF!</definedName>
    <definedName name="_tot7" localSheetId="0">#REF!</definedName>
    <definedName name="_tot7">#REF!</definedName>
    <definedName name="_tot8" localSheetId="2">#REF!</definedName>
    <definedName name="_tot8" localSheetId="0">#REF!</definedName>
    <definedName name="_tot8">#REF!</definedName>
    <definedName name="_TT102" localSheetId="2">'[8]Relatório-1ª med.'!#REF!</definedName>
    <definedName name="_TT102">'[8]Relatório-1ª med.'!#REF!</definedName>
    <definedName name="_TT107" localSheetId="2">'[8]Relatório-1ª med.'!#REF!</definedName>
    <definedName name="_TT107">'[8]Relatório-1ª med.'!#REF!</definedName>
    <definedName name="_TT121" localSheetId="2">'[8]Relatório-1ª med.'!#REF!</definedName>
    <definedName name="_TT121">'[8]Relatório-1ª med.'!#REF!</definedName>
    <definedName name="_TT123" localSheetId="2">'[8]Relatório-1ª med.'!#REF!</definedName>
    <definedName name="_TT123">'[8]Relatório-1ª med.'!#REF!</definedName>
    <definedName name="_TT19">'[8]Relatório-1ª med.'!#REF!</definedName>
    <definedName name="_TT20">'[8]Relatório-1ª med.'!#REF!</definedName>
    <definedName name="_TT21">'[8]Relatório-1ª med.'!#REF!</definedName>
    <definedName name="_TT22">'[8]Relatório-1ª med.'!#REF!</definedName>
    <definedName name="_TT26">'[8]Relatório-1ª med.'!#REF!</definedName>
    <definedName name="_TT27">'[8]Relatório-1ª med.'!#REF!</definedName>
    <definedName name="_TT28">'[8]Relatório-1ª med.'!#REF!</definedName>
    <definedName name="_TT30">'[8]Relatório-1ª med.'!#REF!</definedName>
    <definedName name="_TT31">'[8]Relatório-1ª med.'!#REF!</definedName>
    <definedName name="_TT32">'[8]Relatório-1ª med.'!#REF!</definedName>
    <definedName name="_TT33">'[8]Relatório-1ª med.'!#REF!</definedName>
    <definedName name="_TT34">'[8]Relatório-1ª med.'!#REF!</definedName>
    <definedName name="_TT36">'[8]Relatório-1ª med.'!#REF!</definedName>
    <definedName name="_TT37">'[8]Relatório-1ª med.'!#REF!</definedName>
    <definedName name="_TT38">'[8]Relatório-1ª med.'!#REF!</definedName>
    <definedName name="_TT39">'[8]Relatório-1ª med.'!#REF!</definedName>
    <definedName name="_TT40">'[8]Relatório-1ª med.'!#REF!</definedName>
    <definedName name="_TT5">'[8]Relatório-1ª med.'!#REF!</definedName>
    <definedName name="_TT52">'[8]Relatório-1ª med.'!#REF!</definedName>
    <definedName name="_TT53">'[8]Relatório-1ª med.'!#REF!</definedName>
    <definedName name="_TT54">'[8]Relatório-1ª med.'!#REF!</definedName>
    <definedName name="_TT55">'[8]Relatório-1ª med.'!#REF!</definedName>
    <definedName name="_TT6">'[8]Relatório-1ª med.'!#REF!</definedName>
    <definedName name="_TT60">'[8]Relatório-1ª med.'!#REF!</definedName>
    <definedName name="_TT61">'[8]Relatório-1ª med.'!#REF!</definedName>
    <definedName name="_TT69">'[8]Relatório-1ª med.'!#REF!</definedName>
    <definedName name="_TT7">'[8]Relatório-1ª med.'!#REF!</definedName>
    <definedName name="_TT70">'[8]Relatório-1ª med.'!#REF!</definedName>
    <definedName name="_TT71">'[8]Relatório-1ª med.'!#REF!</definedName>
    <definedName name="_TT74">'[8]Relatório-1ª med.'!#REF!</definedName>
    <definedName name="_TT75">'[8]Relatório-1ª med.'!#REF!</definedName>
    <definedName name="_TT76">'[8]Relatório-1ª med.'!#REF!</definedName>
    <definedName name="_TT77">'[8]Relatório-1ª med.'!#REF!</definedName>
    <definedName name="_TT78">'[8]Relatório-1ª med.'!#REF!</definedName>
    <definedName name="_TT79">'[8]Relatório-1ª med.'!#REF!</definedName>
    <definedName name="_TT94">'[8]Relatório-1ª med.'!#REF!</definedName>
    <definedName name="_TT95">'[8]Relatório-1ª med.'!#REF!</definedName>
    <definedName name="_TT97">'[8]Relatório-1ª med.'!#REF!</definedName>
    <definedName name="_UNI11100" localSheetId="2">#REF!</definedName>
    <definedName name="_UNI11100" localSheetId="0">#REF!</definedName>
    <definedName name="_UNI11100">#REF!</definedName>
    <definedName name="_UNI11110" localSheetId="2">#REF!</definedName>
    <definedName name="_UNI11110" localSheetId="0">#REF!</definedName>
    <definedName name="_UNI11110">#REF!</definedName>
    <definedName name="_UNI11115" localSheetId="2">#REF!</definedName>
    <definedName name="_UNI11115" localSheetId="0">#REF!</definedName>
    <definedName name="_UNI11115">#REF!</definedName>
    <definedName name="_UNI11125" localSheetId="2">#REF!</definedName>
    <definedName name="_UNI11125" localSheetId="0">#REF!</definedName>
    <definedName name="_UNI11125">#REF!</definedName>
    <definedName name="_UNI11130" localSheetId="2">#REF!</definedName>
    <definedName name="_UNI11130" localSheetId="0">#REF!</definedName>
    <definedName name="_UNI11130">#REF!</definedName>
    <definedName name="_UNI11135" localSheetId="2">#REF!</definedName>
    <definedName name="_UNI11135" localSheetId="0">#REF!</definedName>
    <definedName name="_UNI11135">#REF!</definedName>
    <definedName name="_UNI11145" localSheetId="2">#REF!</definedName>
    <definedName name="_UNI11145" localSheetId="0">#REF!</definedName>
    <definedName name="_UNI11145">#REF!</definedName>
    <definedName name="_UNI11150" localSheetId="2">#REF!</definedName>
    <definedName name="_UNI11150" localSheetId="0">#REF!</definedName>
    <definedName name="_UNI11150">#REF!</definedName>
    <definedName name="_UNI11165" localSheetId="2">#REF!</definedName>
    <definedName name="_UNI11165" localSheetId="0">#REF!</definedName>
    <definedName name="_UNI11165">#REF!</definedName>
    <definedName name="_UNI11170" localSheetId="2">#REF!</definedName>
    <definedName name="_UNI11170" localSheetId="0">#REF!</definedName>
    <definedName name="_UNI11170">#REF!</definedName>
    <definedName name="_UNI11180" localSheetId="2">#REF!</definedName>
    <definedName name="_UNI11180" localSheetId="0">#REF!</definedName>
    <definedName name="_UNI11180">#REF!</definedName>
    <definedName name="_UNI11185" localSheetId="2">#REF!</definedName>
    <definedName name="_UNI11185" localSheetId="0">#REF!</definedName>
    <definedName name="_UNI11185">#REF!</definedName>
    <definedName name="_UNI11220" localSheetId="2">#REF!</definedName>
    <definedName name="_UNI11220" localSheetId="0">#REF!</definedName>
    <definedName name="_UNI11220">#REF!</definedName>
    <definedName name="_UNI12105" localSheetId="2">#REF!</definedName>
    <definedName name="_UNI12105" localSheetId="0">#REF!</definedName>
    <definedName name="_UNI12105">#REF!</definedName>
    <definedName name="_UNI12555" localSheetId="2">#REF!</definedName>
    <definedName name="_UNI12555" localSheetId="0">#REF!</definedName>
    <definedName name="_UNI12555">#REF!</definedName>
    <definedName name="_UNI12570" localSheetId="2">#REF!</definedName>
    <definedName name="_UNI12570" localSheetId="0">#REF!</definedName>
    <definedName name="_UNI12570">#REF!</definedName>
    <definedName name="_UNI12575" localSheetId="2">#REF!</definedName>
    <definedName name="_UNI12575" localSheetId="0">#REF!</definedName>
    <definedName name="_UNI12575">#REF!</definedName>
    <definedName name="_UNI12580" localSheetId="2">#REF!</definedName>
    <definedName name="_UNI12580" localSheetId="0">#REF!</definedName>
    <definedName name="_UNI12580">#REF!</definedName>
    <definedName name="_UNI12600" localSheetId="2">#REF!</definedName>
    <definedName name="_UNI12600" localSheetId="0">#REF!</definedName>
    <definedName name="_UNI12600">#REF!</definedName>
    <definedName name="_UNI12610" localSheetId="2">#REF!</definedName>
    <definedName name="_UNI12610" localSheetId="0">#REF!</definedName>
    <definedName name="_UNI12610">#REF!</definedName>
    <definedName name="_UNI12630" localSheetId="2">#REF!</definedName>
    <definedName name="_UNI12630" localSheetId="0">#REF!</definedName>
    <definedName name="_UNI12630">#REF!</definedName>
    <definedName name="_UNI12631" localSheetId="2">#REF!</definedName>
    <definedName name="_UNI12631" localSheetId="0">#REF!</definedName>
    <definedName name="_UNI12631">#REF!</definedName>
    <definedName name="_UNI12640" localSheetId="2">#REF!</definedName>
    <definedName name="_UNI12640" localSheetId="0">#REF!</definedName>
    <definedName name="_UNI12640">#REF!</definedName>
    <definedName name="_UNI12645" localSheetId="2">#REF!</definedName>
    <definedName name="_UNI12645" localSheetId="0">#REF!</definedName>
    <definedName name="_UNI12645">#REF!</definedName>
    <definedName name="_UNI12665" localSheetId="2">#REF!</definedName>
    <definedName name="_UNI12665" localSheetId="0">#REF!</definedName>
    <definedName name="_UNI12665">#REF!</definedName>
    <definedName name="_UNI12690" localSheetId="2">#REF!</definedName>
    <definedName name="_UNI12690" localSheetId="0">#REF!</definedName>
    <definedName name="_UNI12690">#REF!</definedName>
    <definedName name="_UNI12700" localSheetId="2">#REF!</definedName>
    <definedName name="_UNI12700" localSheetId="0">#REF!</definedName>
    <definedName name="_UNI12700">#REF!</definedName>
    <definedName name="_UNI12710" localSheetId="2">#REF!</definedName>
    <definedName name="_UNI12710" localSheetId="0">#REF!</definedName>
    <definedName name="_UNI12710">#REF!</definedName>
    <definedName name="_UNI13111" localSheetId="2">#REF!</definedName>
    <definedName name="_UNI13111" localSheetId="0">#REF!</definedName>
    <definedName name="_UNI13111">#REF!</definedName>
    <definedName name="_UNI13112" localSheetId="2">#REF!</definedName>
    <definedName name="_UNI13112" localSheetId="0">#REF!</definedName>
    <definedName name="_UNI13112">#REF!</definedName>
    <definedName name="_UNI13121" localSheetId="2">#REF!</definedName>
    <definedName name="_UNI13121" localSheetId="0">#REF!</definedName>
    <definedName name="_UNI13121">#REF!</definedName>
    <definedName name="_UNI13720" localSheetId="2">#REF!</definedName>
    <definedName name="_UNI13720" localSheetId="0">#REF!</definedName>
    <definedName name="_UNI13720">#REF!</definedName>
    <definedName name="_UNI14100" localSheetId="2">#REF!</definedName>
    <definedName name="_UNI14100" localSheetId="0">#REF!</definedName>
    <definedName name="_UNI14100">#REF!</definedName>
    <definedName name="_UNI14161" localSheetId="2">#REF!</definedName>
    <definedName name="_UNI14161" localSheetId="0">#REF!</definedName>
    <definedName name="_UNI14161">#REF!</definedName>
    <definedName name="_UNI14195" localSheetId="2">#REF!</definedName>
    <definedName name="_UNI14195" localSheetId="0">#REF!</definedName>
    <definedName name="_UNI14195">#REF!</definedName>
    <definedName name="_UNI14205" localSheetId="2">#REF!</definedName>
    <definedName name="_UNI14205" localSheetId="0">#REF!</definedName>
    <definedName name="_UNI14205">#REF!</definedName>
    <definedName name="_UNI14260" localSheetId="2">#REF!</definedName>
    <definedName name="_UNI14260" localSheetId="0">#REF!</definedName>
    <definedName name="_UNI14260">#REF!</definedName>
    <definedName name="_UNI14500" localSheetId="2">#REF!</definedName>
    <definedName name="_UNI14500" localSheetId="0">#REF!</definedName>
    <definedName name="_UNI14500">#REF!</definedName>
    <definedName name="_UNI14515" localSheetId="2">#REF!</definedName>
    <definedName name="_UNI14515" localSheetId="0">#REF!</definedName>
    <definedName name="_UNI14515">#REF!</definedName>
    <definedName name="_UNI14555" localSheetId="2">#REF!</definedName>
    <definedName name="_UNI14555" localSheetId="0">#REF!</definedName>
    <definedName name="_UNI14555">#REF!</definedName>
    <definedName name="_UNI14565" localSheetId="2">#REF!</definedName>
    <definedName name="_UNI14565" localSheetId="0">#REF!</definedName>
    <definedName name="_UNI14565">#REF!</definedName>
    <definedName name="_UNI15135" localSheetId="2">#REF!</definedName>
    <definedName name="_UNI15135" localSheetId="0">#REF!</definedName>
    <definedName name="_UNI15135">#REF!</definedName>
    <definedName name="_UNI15140" localSheetId="2">#REF!</definedName>
    <definedName name="_UNI15140" localSheetId="0">#REF!</definedName>
    <definedName name="_UNI15140">#REF!</definedName>
    <definedName name="_UNI15195" localSheetId="2">#REF!</definedName>
    <definedName name="_UNI15195" localSheetId="0">#REF!</definedName>
    <definedName name="_UNI15195">#REF!</definedName>
    <definedName name="_UNI15225" localSheetId="2">#REF!</definedName>
    <definedName name="_UNI15225" localSheetId="0">#REF!</definedName>
    <definedName name="_UNI15225">#REF!</definedName>
    <definedName name="_UNI15230" localSheetId="2">#REF!</definedName>
    <definedName name="_UNI15230" localSheetId="0">#REF!</definedName>
    <definedName name="_UNI15230">#REF!</definedName>
    <definedName name="_UNI15515" localSheetId="2">#REF!</definedName>
    <definedName name="_UNI15515" localSheetId="0">#REF!</definedName>
    <definedName name="_UNI15515">#REF!</definedName>
    <definedName name="_UNI15560" localSheetId="2">#REF!</definedName>
    <definedName name="_UNI15560" localSheetId="0">#REF!</definedName>
    <definedName name="_UNI15560">#REF!</definedName>
    <definedName name="_UNI15565" localSheetId="2">#REF!</definedName>
    <definedName name="_UNI15565" localSheetId="0">#REF!</definedName>
    <definedName name="_UNI15565">#REF!</definedName>
    <definedName name="_UNI15570" localSheetId="2">#REF!</definedName>
    <definedName name="_UNI15570" localSheetId="0">#REF!</definedName>
    <definedName name="_UNI15570">#REF!</definedName>
    <definedName name="_UNI15575" localSheetId="2">#REF!</definedName>
    <definedName name="_UNI15575" localSheetId="0">#REF!</definedName>
    <definedName name="_UNI15575">#REF!</definedName>
    <definedName name="_UNI15583" localSheetId="2">#REF!</definedName>
    <definedName name="_UNI15583" localSheetId="0">#REF!</definedName>
    <definedName name="_UNI15583">#REF!</definedName>
    <definedName name="_UNI15590" localSheetId="2">#REF!</definedName>
    <definedName name="_UNI15590" localSheetId="0">#REF!</definedName>
    <definedName name="_UNI15590">#REF!</definedName>
    <definedName name="_UNI15591" localSheetId="2">#REF!</definedName>
    <definedName name="_UNI15591" localSheetId="0">#REF!</definedName>
    <definedName name="_UNI15591">#REF!</definedName>
    <definedName name="_UNI15610" localSheetId="2">#REF!</definedName>
    <definedName name="_UNI15610" localSheetId="0">#REF!</definedName>
    <definedName name="_UNI15610">#REF!</definedName>
    <definedName name="_UNI15625" localSheetId="2">#REF!</definedName>
    <definedName name="_UNI15625" localSheetId="0">#REF!</definedName>
    <definedName name="_UNI15625">#REF!</definedName>
    <definedName name="_UNI15635" localSheetId="2">#REF!</definedName>
    <definedName name="_UNI15635" localSheetId="0">#REF!</definedName>
    <definedName name="_UNI15635">#REF!</definedName>
    <definedName name="_UNI15655" localSheetId="2">#REF!</definedName>
    <definedName name="_UNI15655" localSheetId="0">#REF!</definedName>
    <definedName name="_UNI15655">#REF!</definedName>
    <definedName name="_UNI15665" localSheetId="2">#REF!</definedName>
    <definedName name="_UNI15665" localSheetId="0">#REF!</definedName>
    <definedName name="_UNI15665">#REF!</definedName>
    <definedName name="_UNI16515" localSheetId="2">#REF!</definedName>
    <definedName name="_UNI16515" localSheetId="0">#REF!</definedName>
    <definedName name="_UNI16515">#REF!</definedName>
    <definedName name="_UNI16535" localSheetId="2">#REF!</definedName>
    <definedName name="_UNI16535" localSheetId="0">#REF!</definedName>
    <definedName name="_UNI16535">#REF!</definedName>
    <definedName name="_UNI17140" localSheetId="2">#REF!</definedName>
    <definedName name="_UNI17140" localSheetId="0">#REF!</definedName>
    <definedName name="_UNI17140">#REF!</definedName>
    <definedName name="_UNI19500" localSheetId="2">#REF!</definedName>
    <definedName name="_UNI19500" localSheetId="0">#REF!</definedName>
    <definedName name="_UNI19500">#REF!</definedName>
    <definedName name="_UNI19501" localSheetId="2">#REF!</definedName>
    <definedName name="_UNI19501" localSheetId="0">#REF!</definedName>
    <definedName name="_UNI19501">#REF!</definedName>
    <definedName name="_UNI19502" localSheetId="2">#REF!</definedName>
    <definedName name="_UNI19502" localSheetId="0">#REF!</definedName>
    <definedName name="_UNI19502">#REF!</definedName>
    <definedName name="_UNI19503" localSheetId="2">#REF!</definedName>
    <definedName name="_UNI19503" localSheetId="0">#REF!</definedName>
    <definedName name="_UNI19503">#REF!</definedName>
    <definedName name="_UNI19504" localSheetId="2">#REF!</definedName>
    <definedName name="_UNI19504" localSheetId="0">#REF!</definedName>
    <definedName name="_UNI19504">#REF!</definedName>
    <definedName name="_UNI19505" localSheetId="2">#REF!</definedName>
    <definedName name="_UNI19505" localSheetId="0">#REF!</definedName>
    <definedName name="_UNI19505">#REF!</definedName>
    <definedName name="_UNI20100" localSheetId="2">#REF!</definedName>
    <definedName name="_UNI20100" localSheetId="0">#REF!</definedName>
    <definedName name="_UNI20100">#REF!</definedName>
    <definedName name="_UNI20105" localSheetId="2">#REF!</definedName>
    <definedName name="_UNI20105" localSheetId="0">#REF!</definedName>
    <definedName name="_UNI20105">#REF!</definedName>
    <definedName name="_UNI20110" localSheetId="2">#REF!</definedName>
    <definedName name="_UNI20110" localSheetId="0">#REF!</definedName>
    <definedName name="_UNI20110">#REF!</definedName>
    <definedName name="_UNI20115" localSheetId="2">#REF!</definedName>
    <definedName name="_UNI20115" localSheetId="0">#REF!</definedName>
    <definedName name="_UNI20115">#REF!</definedName>
    <definedName name="_UNI20130" localSheetId="2">#REF!</definedName>
    <definedName name="_UNI20130" localSheetId="0">#REF!</definedName>
    <definedName name="_UNI20130">#REF!</definedName>
    <definedName name="_UNI20135" localSheetId="2">#REF!</definedName>
    <definedName name="_UNI20135" localSheetId="0">#REF!</definedName>
    <definedName name="_UNI20135">#REF!</definedName>
    <definedName name="_UNI20140" localSheetId="2">#REF!</definedName>
    <definedName name="_UNI20140" localSheetId="0">#REF!</definedName>
    <definedName name="_UNI20140">#REF!</definedName>
    <definedName name="_UNI20145" localSheetId="2">#REF!</definedName>
    <definedName name="_UNI20145" localSheetId="0">#REF!</definedName>
    <definedName name="_UNI20145">#REF!</definedName>
    <definedName name="_UNI20150" localSheetId="2">#REF!</definedName>
    <definedName name="_UNI20150" localSheetId="0">#REF!</definedName>
    <definedName name="_UNI20150">#REF!</definedName>
    <definedName name="_UNI20155" localSheetId="2">#REF!</definedName>
    <definedName name="_UNI20155" localSheetId="0">#REF!</definedName>
    <definedName name="_UNI20155">#REF!</definedName>
    <definedName name="_UNI20175" localSheetId="2">#REF!</definedName>
    <definedName name="_UNI20175" localSheetId="0">#REF!</definedName>
    <definedName name="_UNI20175">#REF!</definedName>
    <definedName name="_UNI20185" localSheetId="2">#REF!</definedName>
    <definedName name="_UNI20185" localSheetId="0">#REF!</definedName>
    <definedName name="_UNI20185">#REF!</definedName>
    <definedName name="_UNI20190" localSheetId="2">#REF!</definedName>
    <definedName name="_UNI20190" localSheetId="0">#REF!</definedName>
    <definedName name="_UNI20190">#REF!</definedName>
    <definedName name="_UNI20195" localSheetId="2">#REF!</definedName>
    <definedName name="_UNI20195" localSheetId="0">#REF!</definedName>
    <definedName name="_UNI20195">#REF!</definedName>
    <definedName name="_UNI20210" localSheetId="2">#REF!</definedName>
    <definedName name="_UNI20210" localSheetId="0">#REF!</definedName>
    <definedName name="_UNI20210">#REF!</definedName>
    <definedName name="_VAL11100" localSheetId="2">#REF!</definedName>
    <definedName name="_VAL11100" localSheetId="0">#REF!</definedName>
    <definedName name="_VAL11100">#REF!</definedName>
    <definedName name="_VAL11110" localSheetId="2">#REF!</definedName>
    <definedName name="_VAL11110" localSheetId="0">#REF!</definedName>
    <definedName name="_VAL11110">#REF!</definedName>
    <definedName name="_VAL11115" localSheetId="2">#REF!</definedName>
    <definedName name="_VAL11115" localSheetId="0">#REF!</definedName>
    <definedName name="_VAL11115">#REF!</definedName>
    <definedName name="_VAL11125" localSheetId="2">#REF!</definedName>
    <definedName name="_VAL11125" localSheetId="0">#REF!</definedName>
    <definedName name="_VAL11125">#REF!</definedName>
    <definedName name="_VAL11130" localSheetId="2">#REF!</definedName>
    <definedName name="_VAL11130" localSheetId="0">#REF!</definedName>
    <definedName name="_VAL11130">#REF!</definedName>
    <definedName name="_VAL11135" localSheetId="2">#REF!</definedName>
    <definedName name="_VAL11135" localSheetId="0">#REF!</definedName>
    <definedName name="_VAL11135">#REF!</definedName>
    <definedName name="_VAL11145" localSheetId="2">#REF!</definedName>
    <definedName name="_VAL11145" localSheetId="0">#REF!</definedName>
    <definedName name="_VAL11145">#REF!</definedName>
    <definedName name="_VAL11150" localSheetId="2">#REF!</definedName>
    <definedName name="_VAL11150" localSheetId="0">#REF!</definedName>
    <definedName name="_VAL11150">#REF!</definedName>
    <definedName name="_VAL11165" localSheetId="2">#REF!</definedName>
    <definedName name="_VAL11165" localSheetId="0">#REF!</definedName>
    <definedName name="_VAL11165">#REF!</definedName>
    <definedName name="_VAL11170" localSheetId="2">#REF!</definedName>
    <definedName name="_VAL11170" localSheetId="0">#REF!</definedName>
    <definedName name="_VAL11170">#REF!</definedName>
    <definedName name="_VAL11180" localSheetId="2">#REF!</definedName>
    <definedName name="_VAL11180" localSheetId="0">#REF!</definedName>
    <definedName name="_VAL11180">#REF!</definedName>
    <definedName name="_VAL11185" localSheetId="2">#REF!</definedName>
    <definedName name="_VAL11185" localSheetId="0">#REF!</definedName>
    <definedName name="_VAL11185">#REF!</definedName>
    <definedName name="_VAL11220" localSheetId="2">#REF!</definedName>
    <definedName name="_VAL11220" localSheetId="0">#REF!</definedName>
    <definedName name="_VAL11220">#REF!</definedName>
    <definedName name="_VAL12105" localSheetId="2">#REF!</definedName>
    <definedName name="_VAL12105" localSheetId="0">#REF!</definedName>
    <definedName name="_VAL12105">#REF!</definedName>
    <definedName name="_VAL12555" localSheetId="2">#REF!</definedName>
    <definedName name="_VAL12555" localSheetId="0">#REF!</definedName>
    <definedName name="_VAL12555">#REF!</definedName>
    <definedName name="_VAL12570" localSheetId="2">#REF!</definedName>
    <definedName name="_VAL12570" localSheetId="0">#REF!</definedName>
    <definedName name="_VAL12570">#REF!</definedName>
    <definedName name="_VAL12575" localSheetId="2">#REF!</definedName>
    <definedName name="_VAL12575" localSheetId="0">#REF!</definedName>
    <definedName name="_VAL12575">#REF!</definedName>
    <definedName name="_VAL12580" localSheetId="2">#REF!</definedName>
    <definedName name="_VAL12580" localSheetId="0">#REF!</definedName>
    <definedName name="_VAL12580">#REF!</definedName>
    <definedName name="_VAL12600" localSheetId="2">#REF!</definedName>
    <definedName name="_VAL12600" localSheetId="0">#REF!</definedName>
    <definedName name="_VAL12600">#REF!</definedName>
    <definedName name="_VAL12610" localSheetId="2">#REF!</definedName>
    <definedName name="_VAL12610" localSheetId="0">#REF!</definedName>
    <definedName name="_VAL12610">#REF!</definedName>
    <definedName name="_VAL12630" localSheetId="2">#REF!</definedName>
    <definedName name="_VAL12630" localSheetId="0">#REF!</definedName>
    <definedName name="_VAL12630">#REF!</definedName>
    <definedName name="_VAL12631" localSheetId="2">#REF!</definedName>
    <definedName name="_VAL12631" localSheetId="0">#REF!</definedName>
    <definedName name="_VAL12631">#REF!</definedName>
    <definedName name="_VAL12640" localSheetId="2">#REF!</definedName>
    <definedName name="_VAL12640" localSheetId="0">#REF!</definedName>
    <definedName name="_VAL12640">#REF!</definedName>
    <definedName name="_VAL12645" localSheetId="2">#REF!</definedName>
    <definedName name="_VAL12645" localSheetId="0">#REF!</definedName>
    <definedName name="_VAL12645">#REF!</definedName>
    <definedName name="_VAL12665" localSheetId="2">#REF!</definedName>
    <definedName name="_VAL12665" localSheetId="0">#REF!</definedName>
    <definedName name="_VAL12665">#REF!</definedName>
    <definedName name="_VAL12690" localSheetId="2">#REF!</definedName>
    <definedName name="_VAL12690" localSheetId="0">#REF!</definedName>
    <definedName name="_VAL12690">#REF!</definedName>
    <definedName name="_VAL12700" localSheetId="2">#REF!</definedName>
    <definedName name="_VAL12700" localSheetId="0">#REF!</definedName>
    <definedName name="_VAL12700">#REF!</definedName>
    <definedName name="_VAL12710" localSheetId="2">#REF!</definedName>
    <definedName name="_VAL12710" localSheetId="0">#REF!</definedName>
    <definedName name="_VAL12710">#REF!</definedName>
    <definedName name="_VAL13111" localSheetId="2">#REF!</definedName>
    <definedName name="_VAL13111" localSheetId="0">#REF!</definedName>
    <definedName name="_VAL13111">#REF!</definedName>
    <definedName name="_VAL13112" localSheetId="2">#REF!</definedName>
    <definedName name="_VAL13112" localSheetId="0">#REF!</definedName>
    <definedName name="_VAL13112">#REF!</definedName>
    <definedName name="_VAL13121" localSheetId="2">#REF!</definedName>
    <definedName name="_VAL13121" localSheetId="0">#REF!</definedName>
    <definedName name="_VAL13121">#REF!</definedName>
    <definedName name="_VAL13720" localSheetId="2">#REF!</definedName>
    <definedName name="_VAL13720" localSheetId="0">#REF!</definedName>
    <definedName name="_VAL13720">#REF!</definedName>
    <definedName name="_VAL14100" localSheetId="2">#REF!</definedName>
    <definedName name="_VAL14100" localSheetId="0">#REF!</definedName>
    <definedName name="_VAL14100">#REF!</definedName>
    <definedName name="_VAL14161" localSheetId="2">#REF!</definedName>
    <definedName name="_VAL14161" localSheetId="0">#REF!</definedName>
    <definedName name="_VAL14161">#REF!</definedName>
    <definedName name="_VAL14195" localSheetId="2">#REF!</definedName>
    <definedName name="_VAL14195" localSheetId="0">#REF!</definedName>
    <definedName name="_VAL14195">#REF!</definedName>
    <definedName name="_VAL14205" localSheetId="2">#REF!</definedName>
    <definedName name="_VAL14205" localSheetId="0">#REF!</definedName>
    <definedName name="_VAL14205">#REF!</definedName>
    <definedName name="_VAL14260" localSheetId="2">#REF!</definedName>
    <definedName name="_VAL14260" localSheetId="0">#REF!</definedName>
    <definedName name="_VAL14260">#REF!</definedName>
    <definedName name="_VAL14500" localSheetId="2">#REF!</definedName>
    <definedName name="_VAL14500" localSheetId="0">#REF!</definedName>
    <definedName name="_VAL14500">#REF!</definedName>
    <definedName name="_VAL14515" localSheetId="2">#REF!</definedName>
    <definedName name="_VAL14515" localSheetId="0">#REF!</definedName>
    <definedName name="_VAL14515">#REF!</definedName>
    <definedName name="_VAL14555" localSheetId="2">#REF!</definedName>
    <definedName name="_VAL14555" localSheetId="0">#REF!</definedName>
    <definedName name="_VAL14555">#REF!</definedName>
    <definedName name="_VAL14565" localSheetId="2">#REF!</definedName>
    <definedName name="_VAL14565" localSheetId="0">#REF!</definedName>
    <definedName name="_VAL14565">#REF!</definedName>
    <definedName name="_VAL15135" localSheetId="2">#REF!</definedName>
    <definedName name="_VAL15135" localSheetId="0">#REF!</definedName>
    <definedName name="_VAL15135">#REF!</definedName>
    <definedName name="_VAL15140" localSheetId="2">#REF!</definedName>
    <definedName name="_VAL15140" localSheetId="0">#REF!</definedName>
    <definedName name="_VAL15140">#REF!</definedName>
    <definedName name="_VAL15195" localSheetId="2">#REF!</definedName>
    <definedName name="_VAL15195" localSheetId="0">#REF!</definedName>
    <definedName name="_VAL15195">#REF!</definedName>
    <definedName name="_VAL15225" localSheetId="2">#REF!</definedName>
    <definedName name="_VAL15225" localSheetId="0">#REF!</definedName>
    <definedName name="_VAL15225">#REF!</definedName>
    <definedName name="_VAL15230" localSheetId="2">#REF!</definedName>
    <definedName name="_VAL15230" localSheetId="0">#REF!</definedName>
    <definedName name="_VAL15230">#REF!</definedName>
    <definedName name="_VAL15515" localSheetId="2">#REF!</definedName>
    <definedName name="_VAL15515" localSheetId="0">#REF!</definedName>
    <definedName name="_VAL15515">#REF!</definedName>
    <definedName name="_VAL15560" localSheetId="2">#REF!</definedName>
    <definedName name="_VAL15560" localSheetId="0">#REF!</definedName>
    <definedName name="_VAL15560">#REF!</definedName>
    <definedName name="_VAL15565" localSheetId="2">#REF!</definedName>
    <definedName name="_VAL15565" localSheetId="0">#REF!</definedName>
    <definedName name="_VAL15565">#REF!</definedName>
    <definedName name="_VAL15570" localSheetId="2">#REF!</definedName>
    <definedName name="_VAL15570" localSheetId="0">#REF!</definedName>
    <definedName name="_VAL15570">#REF!</definedName>
    <definedName name="_VAL15575" localSheetId="2">#REF!</definedName>
    <definedName name="_VAL15575" localSheetId="0">#REF!</definedName>
    <definedName name="_VAL15575">#REF!</definedName>
    <definedName name="_VAL15583" localSheetId="2">#REF!</definedName>
    <definedName name="_VAL15583" localSheetId="0">#REF!</definedName>
    <definedName name="_VAL15583">#REF!</definedName>
    <definedName name="_VAL15590" localSheetId="2">#REF!</definedName>
    <definedName name="_VAL15590" localSheetId="0">#REF!</definedName>
    <definedName name="_VAL15590">#REF!</definedName>
    <definedName name="_VAL15591" localSheetId="2">#REF!</definedName>
    <definedName name="_VAL15591" localSheetId="0">#REF!</definedName>
    <definedName name="_VAL15591">#REF!</definedName>
    <definedName name="_VAL15610" localSheetId="2">#REF!</definedName>
    <definedName name="_VAL15610" localSheetId="0">#REF!</definedName>
    <definedName name="_VAL15610">#REF!</definedName>
    <definedName name="_VAL15625" localSheetId="2">#REF!</definedName>
    <definedName name="_VAL15625" localSheetId="0">#REF!</definedName>
    <definedName name="_VAL15625">#REF!</definedName>
    <definedName name="_VAL15635" localSheetId="2">#REF!</definedName>
    <definedName name="_VAL15635" localSheetId="0">#REF!</definedName>
    <definedName name="_VAL15635">#REF!</definedName>
    <definedName name="_VAL15655" localSheetId="2">#REF!</definedName>
    <definedName name="_VAL15655" localSheetId="0">#REF!</definedName>
    <definedName name="_VAL15655">#REF!</definedName>
    <definedName name="_VAL15665" localSheetId="2">#REF!</definedName>
    <definedName name="_VAL15665" localSheetId="0">#REF!</definedName>
    <definedName name="_VAL15665">#REF!</definedName>
    <definedName name="_VAL16515" localSheetId="2">#REF!</definedName>
    <definedName name="_VAL16515" localSheetId="0">#REF!</definedName>
    <definedName name="_VAL16515">#REF!</definedName>
    <definedName name="_VAL16535" localSheetId="2">#REF!</definedName>
    <definedName name="_VAL16535" localSheetId="0">#REF!</definedName>
    <definedName name="_VAL16535">#REF!</definedName>
    <definedName name="_VAL17140" localSheetId="2">#REF!</definedName>
    <definedName name="_VAL17140" localSheetId="0">#REF!</definedName>
    <definedName name="_VAL17140">#REF!</definedName>
    <definedName name="_VAL19500" localSheetId="2">#REF!</definedName>
    <definedName name="_VAL19500" localSheetId="0">#REF!</definedName>
    <definedName name="_VAL19500">#REF!</definedName>
    <definedName name="_VAL19501" localSheetId="2">#REF!</definedName>
    <definedName name="_VAL19501" localSheetId="0">#REF!</definedName>
    <definedName name="_VAL19501">#REF!</definedName>
    <definedName name="_VAL19502" localSheetId="2">#REF!</definedName>
    <definedName name="_VAL19502" localSheetId="0">#REF!</definedName>
    <definedName name="_VAL19502">#REF!</definedName>
    <definedName name="_VAL19503" localSheetId="2">#REF!</definedName>
    <definedName name="_VAL19503" localSheetId="0">#REF!</definedName>
    <definedName name="_VAL19503">#REF!</definedName>
    <definedName name="_VAL19504" localSheetId="2">#REF!</definedName>
    <definedName name="_VAL19504" localSheetId="0">#REF!</definedName>
    <definedName name="_VAL19504">#REF!</definedName>
    <definedName name="_VAL19505" localSheetId="2">#REF!</definedName>
    <definedName name="_VAL19505" localSheetId="0">#REF!</definedName>
    <definedName name="_VAL19505">#REF!</definedName>
    <definedName name="_VAL20100" localSheetId="2">#REF!</definedName>
    <definedName name="_VAL20100" localSheetId="0">#REF!</definedName>
    <definedName name="_VAL20100">#REF!</definedName>
    <definedName name="_VAL20105" localSheetId="2">#REF!</definedName>
    <definedName name="_VAL20105" localSheetId="0">#REF!</definedName>
    <definedName name="_VAL20105">#REF!</definedName>
    <definedName name="_VAL20110" localSheetId="2">#REF!</definedName>
    <definedName name="_VAL20110" localSheetId="0">#REF!</definedName>
    <definedName name="_VAL20110">#REF!</definedName>
    <definedName name="_VAL20115" localSheetId="2">#REF!</definedName>
    <definedName name="_VAL20115" localSheetId="0">#REF!</definedName>
    <definedName name="_VAL20115">#REF!</definedName>
    <definedName name="_VAL20130" localSheetId="2">#REF!</definedName>
    <definedName name="_VAL20130" localSheetId="0">#REF!</definedName>
    <definedName name="_VAL20130">#REF!</definedName>
    <definedName name="_VAL20135" localSheetId="2">#REF!</definedName>
    <definedName name="_VAL20135" localSheetId="0">#REF!</definedName>
    <definedName name="_VAL20135">#REF!</definedName>
    <definedName name="_VAL20140" localSheetId="2">#REF!</definedName>
    <definedName name="_VAL20140" localSheetId="0">#REF!</definedName>
    <definedName name="_VAL20140">#REF!</definedName>
    <definedName name="_VAL20145" localSheetId="2">#REF!</definedName>
    <definedName name="_VAL20145" localSheetId="0">#REF!</definedName>
    <definedName name="_VAL20145">#REF!</definedName>
    <definedName name="_VAL20150" localSheetId="2">#REF!</definedName>
    <definedName name="_VAL20150" localSheetId="0">#REF!</definedName>
    <definedName name="_VAL20150">#REF!</definedName>
    <definedName name="_VAL20155" localSheetId="2">#REF!</definedName>
    <definedName name="_VAL20155" localSheetId="0">#REF!</definedName>
    <definedName name="_VAL20155">#REF!</definedName>
    <definedName name="_VAL20175" localSheetId="2">#REF!</definedName>
    <definedName name="_VAL20175" localSheetId="0">#REF!</definedName>
    <definedName name="_VAL20175">#REF!</definedName>
    <definedName name="_VAL20185" localSheetId="2">#REF!</definedName>
    <definedName name="_VAL20185" localSheetId="0">#REF!</definedName>
    <definedName name="_VAL20185">#REF!</definedName>
    <definedName name="_VAL20190" localSheetId="2">#REF!</definedName>
    <definedName name="_VAL20190" localSheetId="0">#REF!</definedName>
    <definedName name="_VAL20190">#REF!</definedName>
    <definedName name="_VAL20195" localSheetId="2">#REF!</definedName>
    <definedName name="_VAL20195" localSheetId="0">#REF!</definedName>
    <definedName name="_VAL20195">#REF!</definedName>
    <definedName name="_VAL20210" localSheetId="2">#REF!</definedName>
    <definedName name="_VAL20210" localSheetId="0">#REF!</definedName>
    <definedName name="_VAL20210">#REF!</definedName>
    <definedName name="_WCS13_" localSheetId="2">[1]Reforma!#REF!</definedName>
    <definedName name="_WCS13_">[1]Reforma!#REF!</definedName>
    <definedName name="_WCS43_" localSheetId="2">[1]Reforma!#REF!</definedName>
    <definedName name="_WCS43_">[1]Reforma!#REF!</definedName>
    <definedName name="_WDCN1.S1_" localSheetId="2">[1]Reforma!#REF!</definedName>
    <definedName name="_WDCN1.S1_">[1]Reforma!#REF!</definedName>
    <definedName name="_WGZY_" localSheetId="2">#REF!</definedName>
    <definedName name="_WGZY_" localSheetId="0">#REF!</definedName>
    <definedName name="_WGZY_">#REF!</definedName>
    <definedName name="_WGZY__6" localSheetId="2">#REF!</definedName>
    <definedName name="_WGZY__6" localSheetId="0">#REF!</definedName>
    <definedName name="_WGZY__6">#REF!</definedName>
    <definedName name="_WICE1_" localSheetId="2">[1]Reforma!#REF!</definedName>
    <definedName name="_WICE1_">[1]Reforma!#REF!</definedName>
    <definedName name="_WIRA1.A8_" localSheetId="2">[1]Reforma!#REF!</definedName>
    <definedName name="_WIRA1.A8_">[1]Reforma!#REF!</definedName>
    <definedName name="_Y" localSheetId="2">[1]Reforma!#REF!</definedName>
    <definedName name="_Y">[1]Reforma!#REF!</definedName>
    <definedName name="_Y_1" localSheetId="2">[1]Reforma!#REF!</definedName>
    <definedName name="_Y_1">[1]Reforma!#REF!</definedName>
    <definedName name="a" localSheetId="2">#REF!</definedName>
    <definedName name="a" localSheetId="0">#REF!</definedName>
    <definedName name="a">#REF!</definedName>
    <definedName name="A_Brita_25" localSheetId="2">#REF!</definedName>
    <definedName name="A_Brita_25" localSheetId="0">#REF!</definedName>
    <definedName name="A_Brita_25">#REF!</definedName>
    <definedName name="A_Chapisco" localSheetId="2">#REF!</definedName>
    <definedName name="A_Chapisco" localSheetId="0">#REF!</definedName>
    <definedName name="A_Chapisco">#REF!</definedName>
    <definedName name="A_Comprimento" localSheetId="2">#REF!</definedName>
    <definedName name="A_Comprimento" localSheetId="0">#REF!</definedName>
    <definedName name="A_Comprimento">#REF!</definedName>
    <definedName name="A_Concreto_A" localSheetId="2">#REF!</definedName>
    <definedName name="A_Concreto_A" localSheetId="0">#REF!</definedName>
    <definedName name="A_Concreto_A">#REF!</definedName>
    <definedName name="A_Concreto_M" localSheetId="2">#REF!</definedName>
    <definedName name="A_Concreto_M" localSheetId="0">#REF!</definedName>
    <definedName name="A_Concreto_M">#REF!</definedName>
    <definedName name="A_Concreto_S" localSheetId="2">#REF!</definedName>
    <definedName name="A_Concreto_S" localSheetId="0">#REF!</definedName>
    <definedName name="A_Concreto_S">#REF!</definedName>
    <definedName name="A_Escavação" localSheetId="2">#REF!</definedName>
    <definedName name="A_Escavação" localSheetId="0">#REF!</definedName>
    <definedName name="A_Escavação">#REF!</definedName>
    <definedName name="A_Espessura" localSheetId="2">#REF!</definedName>
    <definedName name="A_Espessura" localSheetId="0">#REF!</definedName>
    <definedName name="A_Espessura">#REF!</definedName>
    <definedName name="A_Largura" localSheetId="2">#REF!</definedName>
    <definedName name="A_Largura" localSheetId="0">#REF!</definedName>
    <definedName name="A_Largura">#REF!</definedName>
    <definedName name="A_Massa_única" localSheetId="2">#REF!</definedName>
    <definedName name="A_Massa_única" localSheetId="0">#REF!</definedName>
    <definedName name="A_Massa_única">#REF!</definedName>
    <definedName name="A_Pintura" localSheetId="2">#REF!</definedName>
    <definedName name="A_Pintura" localSheetId="0">#REF!</definedName>
    <definedName name="A_Pintura">#REF!</definedName>
    <definedName name="A_Profundidade" localSheetId="2">#REF!</definedName>
    <definedName name="A_Profundidade" localSheetId="0">#REF!</definedName>
    <definedName name="A_Profundidade">#REF!</definedName>
    <definedName name="A_reaterro" localSheetId="2">#REF!</definedName>
    <definedName name="A_reaterro" localSheetId="0">#REF!</definedName>
    <definedName name="A_reaterro">#REF!</definedName>
    <definedName name="a1B16279" localSheetId="2">#REF!</definedName>
    <definedName name="a1B16279" localSheetId="0">#REF!</definedName>
    <definedName name="a1B16279">#REF!</definedName>
    <definedName name="AA" localSheetId="2">#REF!</definedName>
    <definedName name="AA" localSheetId="0">#REF!</definedName>
    <definedName name="AA">#REF!</definedName>
    <definedName name="AAA" localSheetId="2">#REF!</definedName>
    <definedName name="AAA" localSheetId="0">#REF!</definedName>
    <definedName name="AAA">#REF!</definedName>
    <definedName name="aaaaaa" localSheetId="2">#REF!</definedName>
    <definedName name="aaaaaa" localSheetId="0">#REF!</definedName>
    <definedName name="aaaaaa">#REF!</definedName>
    <definedName name="Ac" localSheetId="2">#REF!</definedName>
    <definedName name="Ac" localSheetId="0">#REF!</definedName>
    <definedName name="Ac">#REF!</definedName>
    <definedName name="activatedados.form2" localSheetId="2">IF(ISNUMBER([44]Eventograma_e_Quantitativos!$K1),[44]Eventograma_e_Quantitativos!$K1&amp;"-"&amp;INDEX('Memória de Cálculo 01'!Eventos,[44]Eventograma_e_Quantitativos!$K1,2),"")</definedName>
    <definedName name="activatedados.form2" localSheetId="0">IF(ISNUMBER([9]Eventograma_e_Quantitativos!$K1),[9]Eventograma_e_Quantitativos!$K1&amp;"-"&amp;INDEX(Eventos,[9]Eventograma_e_Quantitativos!$K1,2),"")</definedName>
    <definedName name="activatedados.form2">IF(ISNUMBER([9]Eventograma_e_Quantitativos!$K1),[9]Eventograma_e_Quantitativos!$K1&amp;"-"&amp;INDEX(Eventos,[9]Eventograma_e_Quantitativos!$K1,2),"")</definedName>
    <definedName name="AD" localSheetId="2">#REF!</definedName>
    <definedName name="AD" localSheetId="0">#REF!</definedName>
    <definedName name="AD">#REF!</definedName>
    <definedName name="ADDDD" localSheetId="2">#REF!</definedName>
    <definedName name="ADDDD" localSheetId="0">#REF!</definedName>
    <definedName name="ADDDD">#REF!</definedName>
    <definedName name="adf" localSheetId="2">#REF!</definedName>
    <definedName name="adf" localSheetId="0">#REF!</definedName>
    <definedName name="adf">#REF!</definedName>
    <definedName name="AdPeri" localSheetId="2">#REF!</definedName>
    <definedName name="AdPeri" localSheetId="0">#REF!</definedName>
    <definedName name="AdPeri">#REF!</definedName>
    <definedName name="ADPL" localSheetId="2">#REF!</definedName>
    <definedName name="ADPL" localSheetId="0">#REF!</definedName>
    <definedName name="ADPL">#REF!</definedName>
    <definedName name="ADS" localSheetId="2">#REF!</definedName>
    <definedName name="ADS" localSheetId="0">#REF!</definedName>
    <definedName name="ADS">#REF!</definedName>
    <definedName name="AFSDF" localSheetId="2">#REF!</definedName>
    <definedName name="AFSDF" localSheetId="0">#REF!</definedName>
    <definedName name="AFSDF">#REF!</definedName>
    <definedName name="AFSF" localSheetId="2">#REF!</definedName>
    <definedName name="AFSF" localSheetId="0">#REF!</definedName>
    <definedName name="AFSF">#REF!</definedName>
    <definedName name="AGSD" localSheetId="2">#REF!</definedName>
    <definedName name="AGSD" localSheetId="0">#REF!</definedName>
    <definedName name="AGSD">#REF!</definedName>
    <definedName name="AGSDG" localSheetId="2">#REF!</definedName>
    <definedName name="AGSDG" localSheetId="0">#REF!</definedName>
    <definedName name="AGSDG">#REF!</definedName>
    <definedName name="AKSDGL" localSheetId="2">#REF!</definedName>
    <definedName name="AKSDGL" localSheetId="0">#REF!</definedName>
    <definedName name="AKSDGL">#REF!</definedName>
    <definedName name="Alex" localSheetId="2">#REF!</definedName>
    <definedName name="Alex" localSheetId="0">#REF!</definedName>
    <definedName name="Alex">#REF!</definedName>
    <definedName name="ALTA" localSheetId="2">'[10]PRO-08'!#REF!</definedName>
    <definedName name="ALTA" localSheetId="0">'[10]PRO-08'!#REF!</definedName>
    <definedName name="ALTA">'[10]PRO-08'!#REF!</definedName>
    <definedName name="alvenaria_1" localSheetId="2">#REF!</definedName>
    <definedName name="alvenaria_1" localSheetId="0">#REF!</definedName>
    <definedName name="alvenaria_1">#REF!</definedName>
    <definedName name="alvenaria_1_1_2" localSheetId="2">#REF!</definedName>
    <definedName name="alvenaria_1_1_2" localSheetId="0">#REF!</definedName>
    <definedName name="alvenaria_1_1_2">#REF!</definedName>
    <definedName name="alvenaria_1_2" localSheetId="2">#REF!</definedName>
    <definedName name="alvenaria_1_2" localSheetId="0">#REF!</definedName>
    <definedName name="alvenaria_1_2">#REF!</definedName>
    <definedName name="Alvenaria_vedação" localSheetId="2">#REF!</definedName>
    <definedName name="Alvenaria_vedação" localSheetId="0">#REF!</definedName>
    <definedName name="Alvenaria_vedação">#REF!</definedName>
    <definedName name="amarela" localSheetId="2">#REF!</definedName>
    <definedName name="amarela" localSheetId="0">#REF!</definedName>
    <definedName name="amarela">#REF!</definedName>
    <definedName name="AMORLDMLENFK" localSheetId="2">[11]COMPOSIÇÃO!#REF!</definedName>
    <definedName name="AMORLDMLENFK" localSheetId="0">[11]COMPOSIÇÃO!#REF!</definedName>
    <definedName name="AMORLDMLENFK">[11]COMPOSIÇÃO!#REF!</definedName>
    <definedName name="ANA" localSheetId="2">'[12]Refor Out_ 2001 _ BDI_20_ Ajust'!#REF!</definedName>
    <definedName name="ANA" localSheetId="0">'[12]Refor Out_ 2001 _ BDI_20_ Ajust'!#REF!</definedName>
    <definedName name="ANA">'[12]Refor Out_ 2001 _ BDI_20_ Ajust'!#REF!</definedName>
    <definedName name="ANDRE" localSheetId="2">#REF!</definedName>
    <definedName name="ANDRE" localSheetId="0">#REF!</definedName>
    <definedName name="ANDRE">#REF!</definedName>
    <definedName name="anel" localSheetId="2">#REF!</definedName>
    <definedName name="anel" localSheetId="0">#REF!</definedName>
    <definedName name="anel">#REF!</definedName>
    <definedName name="ANTIGA" localSheetId="2">#REF!</definedName>
    <definedName name="ANTIGA" localSheetId="0">#REF!</definedName>
    <definedName name="ANTIGA">#REF!</definedName>
    <definedName name="area_base">[7]Base!$U$40</definedName>
    <definedName name="_xlnm.Print_Area" localSheetId="2">'Memória de Cálculo 01'!$D$2:$Q$349</definedName>
    <definedName name="_xlnm.Print_Area" localSheetId="1">'Planilha 01'!$C$6:$L$156</definedName>
    <definedName name="_xlnm.Print_Area" localSheetId="0">'Planilha Vencedora'!$F$2:$O$152</definedName>
    <definedName name="_xlnm.Print_Area">#REF!</definedName>
    <definedName name="Área_impressão_IM" localSheetId="2">#REF!</definedName>
    <definedName name="Área_impressão_IM" localSheetId="0">#REF!</definedName>
    <definedName name="Área_impressão_IM">#REF!</definedName>
    <definedName name="AreaTeste" localSheetId="2">#REF!</definedName>
    <definedName name="AreaTeste" localSheetId="0">#REF!</definedName>
    <definedName name="AreaTeste">#REF!</definedName>
    <definedName name="AreaTeste2" localSheetId="2">#REF!</definedName>
    <definedName name="AreaTeste2" localSheetId="0">#REF!</definedName>
    <definedName name="AreaTeste2">#REF!</definedName>
    <definedName name="areia" localSheetId="2">#REF!</definedName>
    <definedName name="areia" localSheetId="0">#REF!</definedName>
    <definedName name="areia">#REF!</definedName>
    <definedName name="Arial" localSheetId="2">#REF!</definedName>
    <definedName name="Arial" localSheetId="0">#REF!</definedName>
    <definedName name="Arial">#REF!</definedName>
    <definedName name="artFiscal" localSheetId="2">[44]DADOS!$D$23</definedName>
    <definedName name="artFiscal">[9]DADOS!$D$23</definedName>
    <definedName name="ASA" localSheetId="2">#REF!</definedName>
    <definedName name="ASA" localSheetId="0">#REF!</definedName>
    <definedName name="ASA">#REF!</definedName>
    <definedName name="asd" localSheetId="2">#REF!</definedName>
    <definedName name="asd" localSheetId="0">#REF!</definedName>
    <definedName name="asd">#REF!</definedName>
    <definedName name="asdf" localSheetId="2">#REF!</definedName>
    <definedName name="asdf" localSheetId="0">#REF!</definedName>
    <definedName name="asdf">#REF!</definedName>
    <definedName name="asdfas" localSheetId="2">#REF!</definedName>
    <definedName name="asdfas" localSheetId="0">#REF!</definedName>
    <definedName name="asdfas">#REF!</definedName>
    <definedName name="ASDFF" localSheetId="2">#REF!</definedName>
    <definedName name="ASDFF" localSheetId="0">#REF!</definedName>
    <definedName name="ASDFF">#REF!</definedName>
    <definedName name="ASFDG" localSheetId="2">#REF!</definedName>
    <definedName name="ASFDG" localSheetId="0">#REF!</definedName>
    <definedName name="ASFDG">#REF!</definedName>
    <definedName name="ASFDGD" localSheetId="2">#REF!</definedName>
    <definedName name="ASFDGD" localSheetId="0">#REF!</definedName>
    <definedName name="ASFDGD">#REF!</definedName>
    <definedName name="ASFVASV" localSheetId="2">#REF!</definedName>
    <definedName name="ASFVASV" localSheetId="0">#REF!</definedName>
    <definedName name="ASFVASV">#REF!</definedName>
    <definedName name="ASG" localSheetId="2">#REF!</definedName>
    <definedName name="ASG" localSheetId="0">#REF!</definedName>
    <definedName name="ASG">#REF!</definedName>
    <definedName name="ASGD" localSheetId="2">#REF!</definedName>
    <definedName name="ASGD" localSheetId="0">#REF!</definedName>
    <definedName name="ASGD">#REF!</definedName>
    <definedName name="ASGDF" localSheetId="2">#REF!</definedName>
    <definedName name="ASGDF" localSheetId="0">#REF!</definedName>
    <definedName name="ASGDF">#REF!</definedName>
    <definedName name="ASSEN_TUBO_EMISS" localSheetId="2">#REF!</definedName>
    <definedName name="ASSEN_TUBO_EMISS" localSheetId="0">#REF!</definedName>
    <definedName name="ASSEN_TUBO_EMISS">#REF!</definedName>
    <definedName name="ASSEN_TUBO_EMISS2" localSheetId="2">#REF!</definedName>
    <definedName name="ASSEN_TUBO_EMISS2" localSheetId="0">#REF!</definedName>
    <definedName name="ASSEN_TUBO_EMISS2">#REF!</definedName>
    <definedName name="ASSENT_EMISS3_S" localSheetId="2">#REF!</definedName>
    <definedName name="ASSENT_EMISS3_S" localSheetId="0">#REF!</definedName>
    <definedName name="ASSENT_EMISS3_S">#REF!</definedName>
    <definedName name="ASSENT_TUBO" localSheetId="2">#REF!</definedName>
    <definedName name="ASSENT_TUBO" localSheetId="0">#REF!</definedName>
    <definedName name="ASSENT_TUBO">#REF!</definedName>
    <definedName name="ASVDVFA" localSheetId="2">#REF!</definedName>
    <definedName name="ASVDVFA" localSheetId="0">#REF!</definedName>
    <definedName name="ASVDVFA">#REF!</definedName>
    <definedName name="ATENÇÃO" localSheetId="2" hidden="1">{#N/A,#N/A,FALSE,"MO (2)"}</definedName>
    <definedName name="ATENÇÃO" localSheetId="0" hidden="1">{#N/A,#N/A,FALSE,"MO (2)"}</definedName>
    <definedName name="ATENÇÃO" hidden="1">{#N/A,#N/A,FALSE,"MO (2)"}</definedName>
    <definedName name="Aut_original">[13]PROJETO!#REF!</definedName>
    <definedName name="Aut_resumo">[14]RESUMO_AUT1!#REF!</definedName>
    <definedName name="aux" localSheetId="2">#REF!</definedName>
    <definedName name="aux" localSheetId="0">#REF!</definedName>
    <definedName name="aux">#REF!</definedName>
    <definedName name="AuxHab" localSheetId="2">#REF!</definedName>
    <definedName name="AuxHab" localSheetId="0">#REF!</definedName>
    <definedName name="AuxHab">#REF!</definedName>
    <definedName name="auxiliar" localSheetId="2">#REF!</definedName>
    <definedName name="auxiliar" localSheetId="0">#REF!</definedName>
    <definedName name="auxiliar">#REF!</definedName>
    <definedName name="aZUEN" localSheetId="2" hidden="1">#REF!</definedName>
    <definedName name="aZUEN" localSheetId="0" hidden="1">#REF!</definedName>
    <definedName name="aZUEN" hidden="1">#REF!</definedName>
    <definedName name="azul" localSheetId="2">#REF!</definedName>
    <definedName name="azul" localSheetId="0">#REF!</definedName>
    <definedName name="azul">#REF!</definedName>
    <definedName name="AZULSINAL" localSheetId="2">#REF!</definedName>
    <definedName name="AZULSINAL" localSheetId="0">#REF!</definedName>
    <definedName name="AZULSINAL">#REF!</definedName>
    <definedName name="B" localSheetId="2" hidden="1">{#N/A,#N/A,FALSE,"MO (2)"}</definedName>
    <definedName name="B" localSheetId="0" hidden="1">{#N/A,#N/A,FALSE,"MO (2)"}</definedName>
    <definedName name="B" hidden="1">{#N/A,#N/A,FALSE,"MO (2)"}</definedName>
    <definedName name="BACIA_3" localSheetId="2">#REF!</definedName>
    <definedName name="BACIA_3" localSheetId="0">#REF!</definedName>
    <definedName name="BACIA_3">#REF!</definedName>
    <definedName name="bacia15" localSheetId="2">#REF!</definedName>
    <definedName name="bacia15" localSheetId="0">#REF!</definedName>
    <definedName name="bacia15">#REF!</definedName>
    <definedName name="bacia16" localSheetId="2">#REF!</definedName>
    <definedName name="bacia16" localSheetId="0">#REF!</definedName>
    <definedName name="bacia16">#REF!</definedName>
    <definedName name="BACIA160" localSheetId="2">#REF!</definedName>
    <definedName name="BACIA160" localSheetId="0">#REF!</definedName>
    <definedName name="BACIA160">#REF!</definedName>
    <definedName name="BACIA17" localSheetId="2">#REF!</definedName>
    <definedName name="BACIA17" localSheetId="0">#REF!</definedName>
    <definedName name="BACIA17">#REF!</definedName>
    <definedName name="BAIANO" localSheetId="2">#REF!</definedName>
    <definedName name="BAIANO" localSheetId="0">#REF!</definedName>
    <definedName name="BAIANO">#REF!</definedName>
    <definedName name="Banco_dados_IM" localSheetId="2">#REF!</definedName>
    <definedName name="Banco_dados_IM" localSheetId="0">#REF!</definedName>
    <definedName name="Banco_dados_IM">#REF!</definedName>
    <definedName name="Banco_dados_IM2" localSheetId="2">#REF!</definedName>
    <definedName name="Banco_dados_IM2" localSheetId="0">#REF!</definedName>
    <definedName name="Banco_dados_IM2">#REF!</definedName>
    <definedName name="_xlnm.Database" localSheetId="2">#REF!</definedName>
    <definedName name="_xlnm.Database" localSheetId="0">#REF!</definedName>
    <definedName name="_xlnm.Database">#REF!</definedName>
    <definedName name="bau" localSheetId="2" hidden="1">#REF!</definedName>
    <definedName name="bau" localSheetId="0" hidden="1">#REF!</definedName>
    <definedName name="bau" hidden="1">#REF!</definedName>
    <definedName name="BB" localSheetId="2">#REF!</definedName>
    <definedName name="BB" localSheetId="0">#REF!</definedName>
    <definedName name="BB">#REF!</definedName>
    <definedName name="BBB" localSheetId="2">#REF!</definedName>
    <definedName name="BBB" localSheetId="0">#REF!</definedName>
    <definedName name="BBB">#REF!</definedName>
    <definedName name="BBBB" localSheetId="2">'Memória de Cálculo 01'!BBBB</definedName>
    <definedName name="BBBB" localSheetId="0">#N/A</definedName>
    <definedName name="BBBB">[0]!BBBB</definedName>
    <definedName name="bdgfsb" localSheetId="2">#REF!</definedName>
    <definedName name="bdgfsb" localSheetId="0">#REF!</definedName>
    <definedName name="bdgfsb">#REF!</definedName>
    <definedName name="BDI" localSheetId="2">#REF!</definedName>
    <definedName name="BDI" localSheetId="0">#REF!</definedName>
    <definedName name="BDI">#REF!</definedName>
    <definedName name="BDI." localSheetId="2">#REF!</definedName>
    <definedName name="BDI." localSheetId="0">#REF!</definedName>
    <definedName name="BDI.">#REF!</definedName>
    <definedName name="BDIc" localSheetId="2">#REF!</definedName>
    <definedName name="BDIc" localSheetId="0">#REF!</definedName>
    <definedName name="BDIc">#REF!</definedName>
    <definedName name="BDIf" localSheetId="2">#REF!</definedName>
    <definedName name="BDIf" localSheetId="0">#REF!</definedName>
    <definedName name="BDIf">#REF!</definedName>
    <definedName name="BG" localSheetId="2">#REF!</definedName>
    <definedName name="BG" localSheetId="0">#REF!</definedName>
    <definedName name="BG">#REF!</definedName>
    <definedName name="BGU" localSheetId="2">#REF!</definedName>
    <definedName name="BGU" localSheetId="0">#REF!</definedName>
    <definedName name="BGU">#REF!</definedName>
    <definedName name="BL_ANC_EMISS3_S" localSheetId="2">#REF!</definedName>
    <definedName name="BL_ANC_EMISS3_S" localSheetId="0">#REF!</definedName>
    <definedName name="BL_ANC_EMISS3_S">#REF!</definedName>
    <definedName name="BL_ANCO_EMISS2" localSheetId="2">#REF!</definedName>
    <definedName name="BL_ANCO_EMISS2" localSheetId="0">#REF!</definedName>
    <definedName name="BL_ANCO_EMISS2">#REF!</definedName>
    <definedName name="BLOCO_ANCOR_EMISS" localSheetId="2">#REF!</definedName>
    <definedName name="BLOCO_ANCOR_EMISS" localSheetId="0">#REF!</definedName>
    <definedName name="BLOCO_ANCOR_EMISS">#REF!</definedName>
    <definedName name="Bomba_putzmeister" localSheetId="2">#REF!</definedName>
    <definedName name="Bomba_putzmeister" localSheetId="0">#REF!</definedName>
    <definedName name="Bomba_putzmeister">#REF!</definedName>
    <definedName name="BRIOPA" localSheetId="2">#REF!</definedName>
    <definedName name="BRIOPA" localSheetId="0">#REF!</definedName>
    <definedName name="BRIOPA">#REF!</definedName>
    <definedName name="bruno" localSheetId="2">#REF!</definedName>
    <definedName name="bruno" localSheetId="0">#REF!</definedName>
    <definedName name="bruno">#REF!</definedName>
    <definedName name="bsdbsd" localSheetId="2">#REF!</definedName>
    <definedName name="bsdbsd" localSheetId="0">#REF!</definedName>
    <definedName name="bsdbsd">#REF!</definedName>
    <definedName name="bsdbsgfdzb" localSheetId="2">#REF!</definedName>
    <definedName name="bsdbsgfdzb" localSheetId="0">#REF!</definedName>
    <definedName name="bsdbsgfdzb">#REF!</definedName>
    <definedName name="bsgfdbsgfdb" localSheetId="2">#REF!</definedName>
    <definedName name="bsgfdbsgfdb" localSheetId="0">#REF!</definedName>
    <definedName name="bsgfdbsgfdb">#REF!</definedName>
    <definedName name="buc3eta" localSheetId="2">#REF!</definedName>
    <definedName name="buc3eta" localSheetId="0">#REF!</definedName>
    <definedName name="buc3eta">#REF!</definedName>
    <definedName name="BuiltIn_AutoFilter___2" localSheetId="2">#REF!</definedName>
    <definedName name="BuiltIn_AutoFilter___2" localSheetId="0">#REF!</definedName>
    <definedName name="BuiltIn_AutoFilter___2">#REF!</definedName>
    <definedName name="BuiltIn_Print_Area" localSheetId="2">#REF!</definedName>
    <definedName name="BuiltIn_Print_Area" localSheetId="0">#REF!</definedName>
    <definedName name="BuiltIn_Print_Area">#REF!</definedName>
    <definedName name="BuiltIn_Print_Area___0" localSheetId="2">#REF!</definedName>
    <definedName name="BuiltIn_Print_Area___0" localSheetId="0">#REF!</definedName>
    <definedName name="BuiltIn_Print_Area___0">#REF!</definedName>
    <definedName name="BuiltIn_Print_Area___0___0" localSheetId="2">#REF!</definedName>
    <definedName name="BuiltIn_Print_Area___0___0" localSheetId="0">#REF!</definedName>
    <definedName name="BuiltIn_Print_Area___0___0">#REF!</definedName>
    <definedName name="BuiltIn_Print_Area___0___0___0___0" localSheetId="2">#REF!</definedName>
    <definedName name="BuiltIn_Print_Area___0___0___0___0" localSheetId="0">#REF!</definedName>
    <definedName name="BuiltIn_Print_Area___0___0___0___0">#REF!</definedName>
    <definedName name="BuiltIn_Print_Area___0___0___0___0___0" localSheetId="2">#REF!</definedName>
    <definedName name="BuiltIn_Print_Area___0___0___0___0___0" localSheetId="0">#REF!</definedName>
    <definedName name="BuiltIn_Print_Area___0___0___0___0___0">#REF!</definedName>
    <definedName name="BuiltIn_Print_Area___0___0___0___0___0___0" localSheetId="2">#REF!</definedName>
    <definedName name="BuiltIn_Print_Area___0___0___0___0___0___0" localSheetId="0">#REF!</definedName>
    <definedName name="BuiltIn_Print_Area___0___0___0___0___0___0">#REF!</definedName>
    <definedName name="BuiltIn_Print_Titles" localSheetId="2">#REF!</definedName>
    <definedName name="BuiltIn_Print_Titles" localSheetId="0">#REF!</definedName>
    <definedName name="BuiltIn_Print_Titles">#REF!</definedName>
    <definedName name="BuiltIn_Print_Titles___0" localSheetId="2">#REF!</definedName>
    <definedName name="BuiltIn_Print_Titles___0" localSheetId="0">#REF!</definedName>
    <definedName name="BuiltIn_Print_Titles___0">#REF!</definedName>
    <definedName name="BuiltIn_Print_Titles___0___0___0" localSheetId="2">#REF!</definedName>
    <definedName name="BuiltIn_Print_Titles___0___0___0" localSheetId="0">#REF!</definedName>
    <definedName name="BuiltIn_Print_Titles___0___0___0">#REF!</definedName>
    <definedName name="BuiltIn_Print_Titles___0___0___0___0" localSheetId="2">#REF!</definedName>
    <definedName name="BuiltIn_Print_Titles___0___0___0___0" localSheetId="0">#REF!</definedName>
    <definedName name="BuiltIn_Print_Titles___0___0___0___0">#REF!</definedName>
    <definedName name="BuiltIn_Print_Titles___0___0___0___0___0___0" localSheetId="2">#REF!</definedName>
    <definedName name="BuiltIn_Print_Titles___0___0___0___0___0___0" localSheetId="0">#REF!</definedName>
    <definedName name="BuiltIn_Print_Titles___0___0___0___0___0___0">#REF!</definedName>
    <definedName name="BVEOLISA" localSheetId="2">#REF!</definedName>
    <definedName name="BVEOLISA" localSheetId="0">#REF!</definedName>
    <definedName name="BVEOLISA">#REF!</definedName>
    <definedName name="cab_cortes" localSheetId="2">#REF!</definedName>
    <definedName name="cab_cortes" localSheetId="0">#REF!</definedName>
    <definedName name="cab_cortes">#REF!</definedName>
    <definedName name="cab_dmt" localSheetId="2">#REF!</definedName>
    <definedName name="cab_dmt" localSheetId="0">#REF!</definedName>
    <definedName name="cab_dmt">#REF!</definedName>
    <definedName name="cab_limpeza" localSheetId="2">#REF!</definedName>
    <definedName name="cab_limpeza" localSheetId="0">#REF!</definedName>
    <definedName name="cab_limpeza">#REF!</definedName>
    <definedName name="cabmeio" localSheetId="2">#REF!</definedName>
    <definedName name="cabmeio" localSheetId="0">#REF!</definedName>
    <definedName name="cabmeio">#REF!</definedName>
    <definedName name="CAD_EMISS3_S" localSheetId="2">#REF!</definedName>
    <definedName name="CAD_EMISS3_S" localSheetId="0">#REF!</definedName>
    <definedName name="CAD_EMISS3_S">#REF!</definedName>
    <definedName name="CADASTRO" localSheetId="2">#REF!</definedName>
    <definedName name="CADASTRO" localSheetId="0">#REF!</definedName>
    <definedName name="CADASTRO">#REF!</definedName>
    <definedName name="CADASTRO_EMISS" localSheetId="2">#REF!</definedName>
    <definedName name="CADASTRO_EMISS" localSheetId="0">#REF!</definedName>
    <definedName name="CADASTRO_EMISS">#REF!</definedName>
    <definedName name="CADASTRO_EMISS2" localSheetId="2">#REF!</definedName>
    <definedName name="CADASTRO_EMISS2" localSheetId="0">#REF!</definedName>
    <definedName name="CADASTRO_EMISS2">#REF!</definedName>
    <definedName name="CADASTRO_REDE_COL" localSheetId="2">#REF!</definedName>
    <definedName name="CADASTRO_REDE_COL" localSheetId="0">#REF!</definedName>
    <definedName name="CADASTRO_REDE_COL">#REF!</definedName>
    <definedName name="CAIXAS" localSheetId="2">#REF!</definedName>
    <definedName name="CAIXAS" localSheetId="0">#REF!</definedName>
    <definedName name="CAIXAS">#REF!</definedName>
    <definedName name="CAIXAS_EMISS3_S" localSheetId="2">#REF!</definedName>
    <definedName name="CAIXAS_EMISS3_S" localSheetId="0">#REF!</definedName>
    <definedName name="CAIXAS_EMISS3_S">#REF!</definedName>
    <definedName name="Camada_brita" localSheetId="2">#REF!</definedName>
    <definedName name="Camada_brita" localSheetId="0">#REF!</definedName>
    <definedName name="Camada_brita">#REF!</definedName>
    <definedName name="Camada_impermeabilizadora" localSheetId="2">#REF!</definedName>
    <definedName name="Camada_impermeabilizadora" localSheetId="0">#REF!</definedName>
    <definedName name="Camada_impermeabilizadora">#REF!</definedName>
    <definedName name="CAMPANARIO" localSheetId="2">'[15]UTR 2'!#REF!</definedName>
    <definedName name="CAMPANARIO">'[15]UTR 2'!#REF!</definedName>
    <definedName name="CANETA" localSheetId="2">#REF!</definedName>
    <definedName name="CANETA" localSheetId="0">#REF!</definedName>
    <definedName name="CANETA">#REF!</definedName>
    <definedName name="CANTEIRO_DE_OBRAS">[16]CANT_OBRAS!$H$8</definedName>
    <definedName name="CANTEIRO_OBRAS" localSheetId="2">#REF!</definedName>
    <definedName name="CANTEIRO_OBRAS" localSheetId="0">#REF!</definedName>
    <definedName name="CANTEIRO_OBRAS">#REF!</definedName>
    <definedName name="CAPA" localSheetId="2">[1]Reforma!#REF!</definedName>
    <definedName name="CAPA" localSheetId="0">[1]Reforma!#REF!</definedName>
    <definedName name="CAPA">[1]Reforma!#REF!</definedName>
    <definedName name="cbn" localSheetId="2">[1]Reforma!#REF!</definedName>
    <definedName name="cbn" localSheetId="0">[1]Reforma!#REF!</definedName>
    <definedName name="cbn">[1]Reforma!#REF!</definedName>
    <definedName name="CBU" localSheetId="2">#REF!</definedName>
    <definedName name="CBU" localSheetId="0">#REF!</definedName>
    <definedName name="CBU">#REF!</definedName>
    <definedName name="CBUII" localSheetId="2">#REF!</definedName>
    <definedName name="CBUII" localSheetId="0">#REF!</definedName>
    <definedName name="CBUII">#REF!</definedName>
    <definedName name="CBUQB" localSheetId="2">#REF!</definedName>
    <definedName name="CBUQB" localSheetId="0">#REF!</definedName>
    <definedName name="CBUQB">#REF!</definedName>
    <definedName name="CBUQc" localSheetId="2">#REF!</definedName>
    <definedName name="CBUQc" localSheetId="0">#REF!</definedName>
    <definedName name="CBUQc">#REF!</definedName>
    <definedName name="CC" localSheetId="2">#REF!</definedName>
    <definedName name="CC" localSheetId="0">#REF!</definedName>
    <definedName name="CC">#REF!</definedName>
    <definedName name="CCC" localSheetId="2">#REF!</definedName>
    <definedName name="CCC" localSheetId="0">#REF!</definedName>
    <definedName name="CCC">#REF!</definedName>
    <definedName name="CELIA" localSheetId="2">#REF!</definedName>
    <definedName name="CELIA" localSheetId="0">#REF!</definedName>
    <definedName name="CELIA">#REF!</definedName>
    <definedName name="CélulaInicioPlanilha" localSheetId="2">#REF!</definedName>
    <definedName name="CélulaInicioPlanilha" localSheetId="0">#REF!</definedName>
    <definedName name="CélulaInicioPlanilha">#REF!</definedName>
    <definedName name="CélulaResumo" localSheetId="2">#REF!</definedName>
    <definedName name="CélulaResumo" localSheetId="0">#REF!</definedName>
    <definedName name="CélulaResumo">#REF!</definedName>
    <definedName name="CEU" localSheetId="2" hidden="1">#REF!</definedName>
    <definedName name="CEU" localSheetId="0" hidden="1">#REF!</definedName>
    <definedName name="CEU" hidden="1">#REF!</definedName>
    <definedName name="Chapisco" localSheetId="2">#REF!</definedName>
    <definedName name="Chapisco" localSheetId="0">#REF!</definedName>
    <definedName name="Chapisco">#REF!</definedName>
    <definedName name="cimento" localSheetId="2">#REF!</definedName>
    <definedName name="cimento" localSheetId="0">#REF!</definedName>
    <definedName name="cimento">#REF!</definedName>
    <definedName name="Cmat" localSheetId="2">#REF!</definedName>
    <definedName name="Cmat" localSheetId="0">#REF!</definedName>
    <definedName name="Cmat">#REF!</definedName>
    <definedName name="Cmo" localSheetId="2">#REF!</definedName>
    <definedName name="Cmo" localSheetId="0">#REF!</definedName>
    <definedName name="Cmo">#REF!</definedName>
    <definedName name="CNVDFNVN" localSheetId="2">#REF!</definedName>
    <definedName name="CNVDFNVN" localSheetId="0">#REF!</definedName>
    <definedName name="CNVDFNVN">#REF!</definedName>
    <definedName name="Cobertura" localSheetId="2">#REF!</definedName>
    <definedName name="Cobertura" localSheetId="0">#REF!</definedName>
    <definedName name="Cobertura">#REF!</definedName>
    <definedName name="Cobertura_canal" localSheetId="2">#REF!</definedName>
    <definedName name="Cobertura_canal" localSheetId="0">#REF!</definedName>
    <definedName name="Cobertura_canal">#REF!</definedName>
    <definedName name="cocacola" localSheetId="2">#REF!</definedName>
    <definedName name="cocacola" localSheetId="0">#REF!</definedName>
    <definedName name="cocacola">#REF!</definedName>
    <definedName name="cocaina" localSheetId="2">#REF!</definedName>
    <definedName name="cocaina" localSheetId="0">#REF!</definedName>
    <definedName name="cocaina">#REF!</definedName>
    <definedName name="Código" localSheetId="2">#REF!</definedName>
    <definedName name="Código" localSheetId="0">#REF!</definedName>
    <definedName name="Código">#REF!</definedName>
    <definedName name="Código." localSheetId="2">#REF!</definedName>
    <definedName name="Código." localSheetId="0">#REF!</definedName>
    <definedName name="Código.">#REF!</definedName>
    <definedName name="COEF_LINEAR" localSheetId="2">#REF!</definedName>
    <definedName name="COEF_LINEAR" localSheetId="0">#REF!</definedName>
    <definedName name="COEF_LINEAR">#REF!</definedName>
    <definedName name="Comparativo" localSheetId="2">#REF!</definedName>
    <definedName name="Comparativo" localSheetId="0">#REF!</definedName>
    <definedName name="Comparativo">#REF!</definedName>
    <definedName name="cOMPOSIÇaO" localSheetId="2" hidden="1">#REF!</definedName>
    <definedName name="cOMPOSIÇaO" localSheetId="0" hidden="1">#REF!</definedName>
    <definedName name="cOMPOSIÇaO" hidden="1">#REF!</definedName>
    <definedName name="composições" localSheetId="2">#REF!</definedName>
    <definedName name="composições" localSheetId="0">#REF!</definedName>
    <definedName name="composições">#REF!</definedName>
    <definedName name="CONT_CANTEIRO" localSheetId="2">#REF!</definedName>
    <definedName name="CONT_CANTEIRO" localSheetId="0">#REF!</definedName>
    <definedName name="CONT_CANTEIRO">#REF!</definedName>
    <definedName name="cópia" localSheetId="2">#REF!</definedName>
    <definedName name="cópia" localSheetId="0">#REF!</definedName>
    <definedName name="cópia">#REF!</definedName>
    <definedName name="corte" localSheetId="2">#REF!</definedName>
    <definedName name="corte" localSheetId="0">#REF!</definedName>
    <definedName name="corte">#REF!</definedName>
    <definedName name="COTAS" localSheetId="2">#REF!</definedName>
    <definedName name="COTAS" localSheetId="0">#REF!</definedName>
    <definedName name="COTAS">#REF!</definedName>
    <definedName name="creaFiscal" localSheetId="2">[44]DADOS!$C$23</definedName>
    <definedName name="creaFiscal">[9]DADOS!$C$23</definedName>
    <definedName name="creaPLE" localSheetId="2">[44]DADOS!$C$20</definedName>
    <definedName name="creaPLE">[9]DADOS!$C$20</definedName>
    <definedName name="_xlnm.Criteria" localSheetId="2">#REF!</definedName>
    <definedName name="_xlnm.Criteria" localSheetId="0">#REF!</definedName>
    <definedName name="_xlnm.Criteria">#REF!</definedName>
    <definedName name="Cron" localSheetId="2" hidden="1">#REF!</definedName>
    <definedName name="Cron" localSheetId="0" hidden="1">#REF!</definedName>
    <definedName name="Cron" hidden="1">#REF!</definedName>
    <definedName name="cron." localSheetId="2" hidden="1">#REF!</definedName>
    <definedName name="cron." localSheetId="0" hidden="1">#REF!</definedName>
    <definedName name="cron." hidden="1">#REF!</definedName>
    <definedName name="crono" localSheetId="2">#REF!</definedName>
    <definedName name="crono" localSheetId="0">#REF!</definedName>
    <definedName name="crono">#REF!</definedName>
    <definedName name="Cronograma" localSheetId="2">[44]Cronograma!$B$37:$BB$42</definedName>
    <definedName name="Cronograma">[9]Cronograma!$B$37:$BB$42</definedName>
    <definedName name="Cronograma.MesesQuadro" localSheetId="2">COUNTA(OFFSET('Memória de Cálculo 01'!Cronograma,0,0,,1))*4</definedName>
    <definedName name="Cronograma.MesesQuadro" localSheetId="0">COUNTA(OFFSET(Cronograma,0,0,,1))*4</definedName>
    <definedName name="Cronograma.MesesQuadro">COUNTA(OFFSET(Cronograma,0,0,,1))*4</definedName>
    <definedName name="Cronograma.NumPeríodos" localSheetId="2">MAX('Memória de Cálculo 01'!Cronograma.Períodos)</definedName>
    <definedName name="Cronograma.NumPeríodos" localSheetId="0">MAX(Cronograma.Períodos)</definedName>
    <definedName name="Cronograma.NumPeríodos">MAX(Cronograma.Períodos)</definedName>
    <definedName name="Cronograma.Períodos" localSheetId="2">OFFSET([44]Cronograma!$E$33,1,0):OFFSET([44]Cronograma!$BB$37,-1,0)</definedName>
    <definedName name="Cronograma.Períodos">OFFSET([9]Cronograma!$E$33,1,0):OFFSET([9]Cronograma!$BB$37,-1,0)</definedName>
    <definedName name="CronoPrev" localSheetId="2">OFFSET([44]CronoPrev!$B$13,1,0):OFFSET([44]CronoPrev!$G$26,-1,0)</definedName>
    <definedName name="CronoPrev">OFFSET([9]CronoPrev!$B$13,1,0):OFFSET([9]CronoPrev!$G$26,-1,0)</definedName>
    <definedName name="CT" localSheetId="2">#REF!</definedName>
    <definedName name="CT" localSheetId="0">#REF!</definedName>
    <definedName name="CT">#REF!</definedName>
    <definedName name="CU" localSheetId="2">#REF!</definedName>
    <definedName name="CU" localSheetId="0">#REF!</definedName>
    <definedName name="CU">#REF!</definedName>
    <definedName name="CustoReal" localSheetId="2">#REF!</definedName>
    <definedName name="CustoReal" localSheetId="0">#REF!</definedName>
    <definedName name="CustoReal">#REF!</definedName>
    <definedName name="cUSTOS" localSheetId="2">#REF!</definedName>
    <definedName name="cUSTOS" localSheetId="0">#REF!</definedName>
    <definedName name="cUSTOS">#REF!</definedName>
    <definedName name="D" localSheetId="2">#REF!</definedName>
    <definedName name="D" localSheetId="0">#REF!</definedName>
    <definedName name="D">#REF!</definedName>
    <definedName name="dadinho" localSheetId="2">#REF!</definedName>
    <definedName name="dadinho" localSheetId="0">#REF!</definedName>
    <definedName name="dadinho">#REF!</definedName>
    <definedName name="DADOS" localSheetId="2">#REF!</definedName>
    <definedName name="DADOS" localSheetId="0">#REF!</definedName>
    <definedName name="DADOS">#REF!</definedName>
    <definedName name="DADOS1" localSheetId="2">#REF!</definedName>
    <definedName name="DADOS1" localSheetId="0">#REF!</definedName>
    <definedName name="DADOS1">#REF!</definedName>
    <definedName name="danil" localSheetId="2">#REF!</definedName>
    <definedName name="danil" localSheetId="0">#REF!</definedName>
    <definedName name="danil">#REF!</definedName>
    <definedName name="danilo" localSheetId="2">#REF!</definedName>
    <definedName name="danilo" localSheetId="0">#REF!</definedName>
    <definedName name="danilo">#REF!</definedName>
    <definedName name="Data" localSheetId="2">#REF!</definedName>
    <definedName name="Data" localSheetId="0">#REF!</definedName>
    <definedName name="Data">#REF!</definedName>
    <definedName name="Data_Final" localSheetId="2">#REF!</definedName>
    <definedName name="Data_Final" localSheetId="0">#REF!</definedName>
    <definedName name="Data_Final">#REF!</definedName>
    <definedName name="Data_Início" localSheetId="2">#REF!</definedName>
    <definedName name="Data_Início" localSheetId="0">#REF!</definedName>
    <definedName name="Data_Início">#REF!</definedName>
    <definedName name="dataInicioObra" localSheetId="2">[44]DADOS!$H$13</definedName>
    <definedName name="dataInicioObra">[9]DADOS!$H$13</definedName>
    <definedName name="DD" localSheetId="2">#REF!</definedName>
    <definedName name="DD" localSheetId="0">#REF!</definedName>
    <definedName name="DD">#REF!</definedName>
    <definedName name="DDD" localSheetId="2">#REF!</definedName>
    <definedName name="DDD" localSheetId="0">#REF!</definedName>
    <definedName name="DDD">#REF!</definedName>
    <definedName name="deactivatedados.form1" localSheetId="2">IF([44]Eventograma_e_Quantitativos!B1="","",VALUE(LEFT([44]Eventograma_e_Quantitativos!B1,(FIND("-",[44]Eventograma_e_Quantitativos!B1,1))-1)))</definedName>
    <definedName name="deactivatedados.form1">IF([9]Eventograma_e_Quantitativos!B1="","",VALUE(LEFT([9]Eventograma_e_Quantitativos!B1,(FIND("-",[9]Eventograma_e_Quantitativos!B1,1))-1)))</definedName>
    <definedName name="Deco" localSheetId="2">#REF!</definedName>
    <definedName name="Deco" localSheetId="0">#REF!</definedName>
    <definedName name="Deco">#REF!</definedName>
    <definedName name="densidade_cap" localSheetId="2">#REF!</definedName>
    <definedName name="densidade_cap" localSheetId="0">#REF!</definedName>
    <definedName name="densidade_cap">#REF!</definedName>
    <definedName name="DES" localSheetId="2">#REF!</definedName>
    <definedName name="DES" localSheetId="0">#REF!</definedName>
    <definedName name="DES">#REF!</definedName>
    <definedName name="DESAP" localSheetId="2">#REF!</definedName>
    <definedName name="DESAP" localSheetId="0">#REF!</definedName>
    <definedName name="DESAP">#REF!</definedName>
    <definedName name="DESAPROPRIAÇÃO">'[16]AQU TERRENO-'!$H$9</definedName>
    <definedName name="Detalhamento" localSheetId="2">OFFSET([44]Detalhamento!$A$16,1,0):OFFSET([44]Detalhamento!$A$37,-1,0)</definedName>
    <definedName name="Detalhamento">OFFSET([9]Detalhamento!$A$16,1,0):OFFSET([9]Detalhamento!$A$37,-1,0)</definedName>
    <definedName name="Detalhamento.Imprimir" localSheetId="2">[44]Detalhamento!$E$2:OFFSET([44]Detalhamento!$K$40,0,MAX(TRUNC('Memória de Cálculo 01'!numFrentes/6,0)+IF(MOD('Memória de Cálculo 01'!numFrentes,6)&lt;&gt;0,1,0),1)*6)</definedName>
    <definedName name="Detalhamento.Imprimir" localSheetId="0">[9]Detalhamento!$E$2:OFFSET([9]Detalhamento!$K$40,0,MAX(TRUNC(numFrentes/6,0)+IF(MOD(numFrentes,6)&lt;&gt;0,1,0),1)*6)</definedName>
    <definedName name="Detalhamento.Imprimir">[9]Detalhamento!$E$2:OFFSET([9]Detalhamento!$K$40,0,MAX(TRUNC(numFrentes/6,0)+IF(MOD(numFrentes,6)&lt;&gt;0,1,0),1)*6)</definedName>
    <definedName name="Detalhamento.OpçãoServiços" localSheetId="2">[44]Detalhamento!$B$12</definedName>
    <definedName name="Detalhamento.OpçãoServiços">[9]Detalhamento!$B$12</definedName>
    <definedName name="Detalhamento.OpçõesExibição" localSheetId="2">[44]Detalhamento!$B$6:$B$7</definedName>
    <definedName name="Detalhamento.OpçõesExibição">[9]Detalhamento!$B$6:$B$7</definedName>
    <definedName name="Detalhamento.OpçõesServiços" localSheetId="2">[44]Detalhamento!$B$9:$B$11</definedName>
    <definedName name="Detalhamento.OpçõesServiços">[9]Detalhamento!$B$9:$B$11</definedName>
    <definedName name="Df" localSheetId="2">#REF!</definedName>
    <definedName name="Df" localSheetId="0">#REF!</definedName>
    <definedName name="Df">#REF!</definedName>
    <definedName name="dfdf" localSheetId="2" hidden="1">{#N/A,#N/A,FALSE,"MO (2)"}</definedName>
    <definedName name="dfdf" localSheetId="0" hidden="1">{#N/A,#N/A,FALSE,"MO (2)"}</definedName>
    <definedName name="dfdf" hidden="1">{#N/A,#N/A,FALSE,"MO (2)"}</definedName>
    <definedName name="DFGT">[1]Reforma!#REF!</definedName>
    <definedName name="DFT">[1]Reforma!#REF!</definedName>
    <definedName name="DG">[17]COMPOSIÇÃO!$I$10</definedName>
    <definedName name="DGA" localSheetId="2">'[10]PRO-08'!#REF!</definedName>
    <definedName name="DGA">'[10]PRO-08'!#REF!</definedName>
    <definedName name="Dissídio" localSheetId="2">#REF!</definedName>
    <definedName name="Dissídio" localSheetId="0">#REF!</definedName>
    <definedName name="Dissídio">#REF!</definedName>
    <definedName name="DJ" localSheetId="2">#REF!</definedName>
    <definedName name="DJ" localSheetId="0">#REF!</definedName>
    <definedName name="DJ">#REF!</definedName>
    <definedName name="DKJBGKSHAK" localSheetId="2">#REF!</definedName>
    <definedName name="DKJBGKSHAK" localSheetId="0">#REF!</definedName>
    <definedName name="DKJBGKSHAK">#REF!</definedName>
    <definedName name="DMT">'[18]C.U'!$D$1651,'[18]C.U'!$D$1155</definedName>
    <definedName name="DMT_0_50" localSheetId="2">#REF!</definedName>
    <definedName name="DMT_0_50" localSheetId="0">#REF!</definedName>
    <definedName name="DMT_0_50">#REF!</definedName>
    <definedName name="DMT_1000" localSheetId="2">#REF!</definedName>
    <definedName name="DMT_1000" localSheetId="0">#REF!</definedName>
    <definedName name="DMT_1000">#REF!</definedName>
    <definedName name="DMT_200" localSheetId="2">#REF!</definedName>
    <definedName name="DMT_200" localSheetId="0">#REF!</definedName>
    <definedName name="DMT_200">#REF!</definedName>
    <definedName name="DMT_200_400" localSheetId="2">#REF!</definedName>
    <definedName name="DMT_200_400" localSheetId="0">#REF!</definedName>
    <definedName name="DMT_200_400">#REF!</definedName>
    <definedName name="DMT_400" localSheetId="2">#REF!</definedName>
    <definedName name="DMT_400" localSheetId="0">#REF!</definedName>
    <definedName name="DMT_400">#REF!</definedName>
    <definedName name="DMT_400_600" localSheetId="2">#REF!</definedName>
    <definedName name="DMT_400_600" localSheetId="0">#REF!</definedName>
    <definedName name="DMT_400_600">#REF!</definedName>
    <definedName name="DMT_50" localSheetId="2">#REF!</definedName>
    <definedName name="DMT_50" localSheetId="0">#REF!</definedName>
    <definedName name="DMT_50">#REF!</definedName>
    <definedName name="DMT_50_200" localSheetId="2">#REF!</definedName>
    <definedName name="DMT_50_200" localSheetId="0">#REF!</definedName>
    <definedName name="DMT_50_200">#REF!</definedName>
    <definedName name="DMT_600" localSheetId="2">#REF!</definedName>
    <definedName name="DMT_600" localSheetId="0">#REF!</definedName>
    <definedName name="DMT_600">#REF!</definedName>
    <definedName name="DMT_800" localSheetId="2">#REF!</definedName>
    <definedName name="DMT_800" localSheetId="0">#REF!</definedName>
    <definedName name="DMT_800">#REF!</definedName>
    <definedName name="drena" localSheetId="2">#REF!</definedName>
    <definedName name="drena" localSheetId="0">#REF!</definedName>
    <definedName name="drena">#REF!</definedName>
    <definedName name="DRGTU" localSheetId="2">#REF!</definedName>
    <definedName name="DRGTU" localSheetId="0">#REF!</definedName>
    <definedName name="DRGTU">#REF!</definedName>
    <definedName name="DU" localSheetId="2">#REF!</definedName>
    <definedName name="DU" localSheetId="0">#REF!</definedName>
    <definedName name="DU">#REF!</definedName>
    <definedName name="DWD" localSheetId="2">#REF!</definedName>
    <definedName name="DWD" localSheetId="0">#REF!</definedName>
    <definedName name="DWD">#REF!</definedName>
    <definedName name="dx">'[19]ENTRADA DE DADOS'!$F$5</definedName>
    <definedName name="dxi">'[19]ENTRADA DE DADOS'!$I$5</definedName>
    <definedName name="DY">'[20]ENTRADA DE DADOS'!$F$5</definedName>
    <definedName name="E" localSheetId="2">#REF!</definedName>
    <definedName name="E" localSheetId="0">#REF!</definedName>
    <definedName name="E">#REF!</definedName>
    <definedName name="ECJ" localSheetId="2">#REF!</definedName>
    <definedName name="ECJ" localSheetId="0">#REF!</definedName>
    <definedName name="ECJ">#REF!</definedName>
    <definedName name="EE" localSheetId="2">#REF!</definedName>
    <definedName name="EE" localSheetId="0">#REF!</definedName>
    <definedName name="EE">#REF!</definedName>
    <definedName name="EE1_MAT" localSheetId="2">'[21]B - Captação_Elevação 1a Etapa '!#REF!</definedName>
    <definedName name="EE1_MAT" localSheetId="0">'[21]B - Captação_Elevação 1a Etapa '!#REF!</definedName>
    <definedName name="EE1_MAT">'[21]B - Captação_Elevação 1a Etapa '!#REF!</definedName>
    <definedName name="EE1_MATERIAIS">'[16]ESTA ELEVATÓRIA_'!$H$106</definedName>
    <definedName name="EE1_SERV" localSheetId="2">'[21]B - Captação_Elevação 1a Etapa '!#REF!</definedName>
    <definedName name="EE1_SERV">'[21]B - Captação_Elevação 1a Etapa '!#REF!</definedName>
    <definedName name="EE1_SERVIÇOS">'[16]ESTA ELEVATÓRIA_'!$H$9</definedName>
    <definedName name="EE2_MAT" localSheetId="2">'[21]B - Captação_Elevação 1a Etapa '!#REF!</definedName>
    <definedName name="EE2_MAT">'[21]B - Captação_Elevação 1a Etapa '!#REF!</definedName>
    <definedName name="EE2_MATERIAIS">'[16]ESTA ELEVATÓRIA_'!$H$244</definedName>
    <definedName name="EE2_SERV" localSheetId="2">'[21]B - Captação_Elevação 1a Etapa '!#REF!</definedName>
    <definedName name="EE2_SERV">'[21]B - Captação_Elevação 1a Etapa '!#REF!</definedName>
    <definedName name="EE2_SERVIÇOS">'[16]ESTA ELEVATÓRIA_'!$H$143</definedName>
    <definedName name="EE3_MAT" localSheetId="2">'[21]B - Captação_Elevação 1a Etapa '!#REF!</definedName>
    <definedName name="EE3_MAT">'[21]B - Captação_Elevação 1a Etapa '!#REF!</definedName>
    <definedName name="EE3_SERV" localSheetId="2">'[21]B - Captação_Elevação 1a Etapa '!#REF!</definedName>
    <definedName name="EE3_SERV">'[21]B - Captação_Elevação 1a Etapa '!#REF!</definedName>
    <definedName name="EEE" localSheetId="2">#REF!</definedName>
    <definedName name="EEE" localSheetId="0">#REF!</definedName>
    <definedName name="EEE">#REF!</definedName>
    <definedName name="EEEEE" localSheetId="2">[1]Reforma!#REF!</definedName>
    <definedName name="EEEEE" localSheetId="0">[1]Reforma!#REF!</definedName>
    <definedName name="EEEEE">[1]Reforma!#REF!</definedName>
    <definedName name="EEEEEEEEE" localSheetId="2">#REF!</definedName>
    <definedName name="EEEEEEEEE" localSheetId="0">#REF!</definedName>
    <definedName name="EEEEEEEEE">#REF!</definedName>
    <definedName name="EJ" localSheetId="2">#REF!</definedName>
    <definedName name="EJ" localSheetId="0">#REF!</definedName>
    <definedName name="EJ">#REF!</definedName>
    <definedName name="Elemento_vazado" localSheetId="2">#REF!</definedName>
    <definedName name="Elemento_vazado" localSheetId="0">#REF!</definedName>
    <definedName name="Elemento_vazado">#REF!</definedName>
    <definedName name="eliabe" localSheetId="2">#REF!</definedName>
    <definedName name="eliabe" localSheetId="0">#REF!</definedName>
    <definedName name="eliabe">#REF!</definedName>
    <definedName name="ELLICLAU" localSheetId="2">#REF!</definedName>
    <definedName name="ELLICLAU" localSheetId="0">#REF!</definedName>
    <definedName name="ELLICLAU">#REF!</definedName>
    <definedName name="EM" localSheetId="2">#REF!</definedName>
    <definedName name="EM" localSheetId="0">#REF!</definedName>
    <definedName name="EM">#REF!</definedName>
    <definedName name="EMI" localSheetId="2">#REF!</definedName>
    <definedName name="EMI" localSheetId="0">#REF!</definedName>
    <definedName name="EMI">#REF!</definedName>
    <definedName name="EMISS_1_MAT" localSheetId="2">#REF!</definedName>
    <definedName name="EMISS_1_MAT" localSheetId="0">#REF!</definedName>
    <definedName name="EMISS_1_MAT">#REF!</definedName>
    <definedName name="EMISS_1_SERV" localSheetId="2">#REF!</definedName>
    <definedName name="EMISS_1_SERV" localSheetId="0">#REF!</definedName>
    <definedName name="EMISS_1_SERV">#REF!</definedName>
    <definedName name="EMISS_2_MAT" localSheetId="2">#REF!</definedName>
    <definedName name="EMISS_2_MAT" localSheetId="0">#REF!</definedName>
    <definedName name="EMISS_2_MAT">#REF!</definedName>
    <definedName name="EMISS_2_SERV" localSheetId="2">#REF!</definedName>
    <definedName name="EMISS_2_SERV" localSheetId="0">#REF!</definedName>
    <definedName name="EMISS_2_SERV">#REF!</definedName>
    <definedName name="EMISS_2_SERV2" localSheetId="2">#REF!</definedName>
    <definedName name="EMISS_2_SERV2" localSheetId="0">#REF!</definedName>
    <definedName name="EMISS_2_SERV2">#REF!</definedName>
    <definedName name="EMISS_3_MAT" localSheetId="2">#REF!</definedName>
    <definedName name="EMISS_3_MAT" localSheetId="0">#REF!</definedName>
    <definedName name="EMISS_3_MAT">#REF!</definedName>
    <definedName name="EMISS_3_SERV" localSheetId="2">#REF!</definedName>
    <definedName name="EMISS_3_SERV" localSheetId="0">#REF!</definedName>
    <definedName name="EMISS_3_SERV">#REF!</definedName>
    <definedName name="EMISSÁRIO1_MATERIAIS">[16]EMISSÁRIO_!$H$39</definedName>
    <definedName name="EMISSÁRIO1_SERVIÇOS">[16]EMISSÁRIO_!$H$9</definedName>
    <definedName name="EMISSÁRIO2_MATERIAIS">[16]EMISSÁRIO_!$H$80</definedName>
    <definedName name="EMISSÁRIO2_SERVIÇOS">[16]EMISSÁRIO_!$H$50</definedName>
    <definedName name="Empolamento" localSheetId="2">#REF!</definedName>
    <definedName name="Empolamento" localSheetId="0">#REF!</definedName>
    <definedName name="Empolamento">#REF!</definedName>
    <definedName name="eNCARGOS" localSheetId="2">[1]Reforma!#REF!</definedName>
    <definedName name="eNCARGOS" localSheetId="0">[1]Reforma!#REF!</definedName>
    <definedName name="eNCARGOS">[1]Reforma!#REF!</definedName>
    <definedName name="EPVT" localSheetId="2">#REF!</definedName>
    <definedName name="EPVT" localSheetId="0">#REF!</definedName>
    <definedName name="EPVT">#REF!</definedName>
    <definedName name="EQPTO" localSheetId="2">#REF!</definedName>
    <definedName name="EQPTO" localSheetId="0">#REF!</definedName>
    <definedName name="EQPTO">#REF!</definedName>
    <definedName name="ER" localSheetId="2">[1]Reforma!#REF!</definedName>
    <definedName name="ER">[1]Reforma!#REF!</definedName>
    <definedName name="err" localSheetId="2">'Memória de Cálculo 01'!err</definedName>
    <definedName name="err" localSheetId="0">#N/A</definedName>
    <definedName name="err">[0]!err</definedName>
    <definedName name="ert" localSheetId="2">[1]Reforma!#REF!</definedName>
    <definedName name="ert" localSheetId="0">[1]Reforma!#REF!</definedName>
    <definedName name="ert">[1]Reforma!#REF!</definedName>
    <definedName name="ERTYRE" localSheetId="2">[1]Reforma!#REF!</definedName>
    <definedName name="ERTYRE" localSheetId="0">[1]Reforma!#REF!</definedName>
    <definedName name="ERTYRE">[1]Reforma!#REF!</definedName>
    <definedName name="ES" localSheetId="2">[1]Reforma!#REF!</definedName>
    <definedName name="ES">[1]Reforma!#REF!</definedName>
    <definedName name="ESC_EMISS3_S" localSheetId="2">#REF!</definedName>
    <definedName name="ESC_EMISS3_S" localSheetId="0">#REF!</definedName>
    <definedName name="ESC_EMISS3_S">#REF!</definedName>
    <definedName name="Escavação" localSheetId="2">#REF!</definedName>
    <definedName name="Escavação" localSheetId="0">#REF!</definedName>
    <definedName name="Escavação">#REF!</definedName>
    <definedName name="ESCORAMENTO" localSheetId="2">#REF!</definedName>
    <definedName name="ESCORAMENTO" localSheetId="0">#REF!</definedName>
    <definedName name="ESCORAMENTO">#REF!</definedName>
    <definedName name="ESGOT_EMISS3_S" localSheetId="2">#REF!</definedName>
    <definedName name="ESGOT_EMISS3_S" localSheetId="0">#REF!</definedName>
    <definedName name="ESGOT_EMISS3_S">#REF!</definedName>
    <definedName name="ESGOTAMENTO" localSheetId="2">#REF!</definedName>
    <definedName name="ESGOTAMENTO" localSheetId="0">#REF!</definedName>
    <definedName name="ESGOTAMENTO">#REF!</definedName>
    <definedName name="EsmoH" localSheetId="2">#REF!</definedName>
    <definedName name="EsmoH" localSheetId="0">#REF!</definedName>
    <definedName name="EsmoH">#REF!</definedName>
    <definedName name="EsmoM" localSheetId="2">#REF!</definedName>
    <definedName name="EsmoM" localSheetId="0">#REF!</definedName>
    <definedName name="EsmoM">#REF!</definedName>
    <definedName name="EsmoMP" localSheetId="2">#REF!</definedName>
    <definedName name="EsmoMP" localSheetId="0">#REF!</definedName>
    <definedName name="EsmoMP">#REF!</definedName>
    <definedName name="Esquadrias" localSheetId="2">#REF!</definedName>
    <definedName name="Esquadrias" localSheetId="0">#REF!</definedName>
    <definedName name="Esquadrias">#REF!</definedName>
    <definedName name="est" localSheetId="2">#REF!</definedName>
    <definedName name="est" localSheetId="0">#REF!</definedName>
    <definedName name="est">#REF!</definedName>
    <definedName name="estado" localSheetId="2">#REF!</definedName>
    <definedName name="estado" localSheetId="0">#REF!</definedName>
    <definedName name="estado">#REF!</definedName>
    <definedName name="estrelacelest" localSheetId="2">'[10]PRO-08'!#REF!</definedName>
    <definedName name="estrelacelest">'[10]PRO-08'!#REF!</definedName>
    <definedName name="Estrutura" localSheetId="2">'[22]Lote 02 FoFo'!#REF!</definedName>
    <definedName name="Estrutura">'[22]Lote 02 FoFo'!#REF!</definedName>
    <definedName name="eu" localSheetId="2" hidden="1">{#N/A,#N/A,FALSE,"MO (2)"}</definedName>
    <definedName name="eu" localSheetId="0" hidden="1">{#N/A,#N/A,FALSE,"MO (2)"}</definedName>
    <definedName name="eu" hidden="1">{#N/A,#N/A,FALSE,"MO (2)"}</definedName>
    <definedName name="Eventograma_e_Quantitativos.Imprimir" localSheetId="2">[44]Eventograma_e_Quantitativos!$C$4:OFFSET([44]Eventograma_e_Quantitativos!$M$42,0,MAX(TRUNC('Memória de Cálculo 01'!numFrentes/6,0)+IF(MOD('Memória de Cálculo 01'!numFrentes,6)&lt;&gt;0,1,0),1)*6)</definedName>
    <definedName name="Eventograma_e_Quantitativos.Imprimir" localSheetId="0">[9]Eventograma_e_Quantitativos!$C$4:OFFSET([9]Eventograma_e_Quantitativos!$M$42,0,MAX(TRUNC(numFrentes/6,0)+IF(MOD(numFrentes,6)&lt;&gt;0,1,0),1)*6)</definedName>
    <definedName name="Eventograma_e_Quantitativos.Imprimir">[9]Eventograma_e_Quantitativos!$C$4:OFFSET([9]Eventograma_e_Quantitativos!$M$42,0,MAX(TRUNC(numFrentes/6,0)+IF(MOD(numFrentes,6)&lt;&gt;0,1,0),1)*6)</definedName>
    <definedName name="Eventos" localSheetId="2">OFFSET([44]DADOS!$A$33,1,0):OFFSET([44]DADOS!$C$37,-1,0)</definedName>
    <definedName name="Eventos">OFFSET([9]DADOS!$A$33,1,0):OFFSET([9]DADOS!$C$37,-1,0)</definedName>
    <definedName name="EventosVariaveis" localSheetId="2">OFFSET([44]DADOS!$A$34,1,0):OFFSET([44]DADOS!$C$37,-1,0)</definedName>
    <definedName name="EventosVariaveis">OFFSET([9]DADOS!$A$34,1,0):OFFSET([9]DADOS!$C$37,-1,0)</definedName>
    <definedName name="EXA" localSheetId="2">'[10]PRO-08'!#REF!</definedName>
    <definedName name="EXA" localSheetId="0">'[10]PRO-08'!#REF!</definedName>
    <definedName name="EXA">'[10]PRO-08'!#REF!</definedName>
    <definedName name="Excel_BuiltIn__FilterDatabase_11" localSheetId="2">#REF!</definedName>
    <definedName name="Excel_BuiltIn__FilterDatabase_11" localSheetId="0">#REF!</definedName>
    <definedName name="Excel_BuiltIn__FilterDatabase_11">#REF!</definedName>
    <definedName name="Excel_BuiltIn__FilterDatabase_12" localSheetId="2">#REF!</definedName>
    <definedName name="Excel_BuiltIn__FilterDatabase_12" localSheetId="0">#REF!</definedName>
    <definedName name="Excel_BuiltIn__FilterDatabase_12">#REF!</definedName>
    <definedName name="Excel_BuiltIn__FilterDatabase_2" localSheetId="2">#REF!</definedName>
    <definedName name="Excel_BuiltIn__FilterDatabase_2" localSheetId="0">#REF!</definedName>
    <definedName name="Excel_BuiltIn__FilterDatabase_2">#REF!</definedName>
    <definedName name="Excel_BuiltIn__FilterDatabase_3" localSheetId="2">#REF!</definedName>
    <definedName name="Excel_BuiltIn__FilterDatabase_3" localSheetId="0">#REF!</definedName>
    <definedName name="Excel_BuiltIn__FilterDatabase_3">#REF!</definedName>
    <definedName name="Excel_BuiltIn__FilterDatabase_4" localSheetId="2">#REF!</definedName>
    <definedName name="Excel_BuiltIn__FilterDatabase_4" localSheetId="0">#REF!</definedName>
    <definedName name="Excel_BuiltIn__FilterDatabase_4">#REF!</definedName>
    <definedName name="Excel_BuiltIn__FilterDatabase_5" localSheetId="2">#REF!</definedName>
    <definedName name="Excel_BuiltIn__FilterDatabase_5" localSheetId="0">#REF!</definedName>
    <definedName name="Excel_BuiltIn__FilterDatabase_5">#REF!</definedName>
    <definedName name="Excel_BuiltIn__FilterDatabase_6" localSheetId="2">#REF!</definedName>
    <definedName name="Excel_BuiltIn__FilterDatabase_6" localSheetId="0">#REF!</definedName>
    <definedName name="Excel_BuiltIn__FilterDatabase_6">#REF!</definedName>
    <definedName name="Excel_BuiltIn__FilterDatabase_7" localSheetId="2">#REF!</definedName>
    <definedName name="Excel_BuiltIn__FilterDatabase_7" localSheetId="0">#REF!</definedName>
    <definedName name="Excel_BuiltIn__FilterDatabase_7">#REF!</definedName>
    <definedName name="Excel_BuiltIn__FilterDatabase_8" localSheetId="2">#REF!</definedName>
    <definedName name="Excel_BuiltIn__FilterDatabase_8" localSheetId="0">#REF!</definedName>
    <definedName name="Excel_BuiltIn__FilterDatabase_8">#REF!</definedName>
    <definedName name="Excel_BuiltIn__FilterDatabase_9" localSheetId="2">#REF!</definedName>
    <definedName name="Excel_BuiltIn__FilterDatabase_9" localSheetId="0">#REF!</definedName>
    <definedName name="Excel_BuiltIn__FilterDatabase_9">#REF!</definedName>
    <definedName name="Excel_BuiltIn_Database" localSheetId="2">#REF!</definedName>
    <definedName name="Excel_BuiltIn_Database" localSheetId="0">#REF!</definedName>
    <definedName name="Excel_BuiltIn_Database">#REF!</definedName>
    <definedName name="Excel_BuiltIn_Database_1" localSheetId="2">#REF!</definedName>
    <definedName name="Excel_BuiltIn_Database_1" localSheetId="0">#REF!</definedName>
    <definedName name="Excel_BuiltIn_Database_1">#REF!</definedName>
    <definedName name="Excel_BuiltIn_Database_6" localSheetId="2">#REF!</definedName>
    <definedName name="Excel_BuiltIn_Database_6" localSheetId="0">#REF!</definedName>
    <definedName name="Excel_BuiltIn_Database_6">#REF!</definedName>
    <definedName name="Excel_BuiltIn_Print_Area_1" localSheetId="2">#REF!</definedName>
    <definedName name="Excel_BuiltIn_Print_Area_1" localSheetId="0">#REF!</definedName>
    <definedName name="Excel_BuiltIn_Print_Area_1">#REF!</definedName>
    <definedName name="Excel_BuiltIn_Print_Area_3" localSheetId="2">#REF!</definedName>
    <definedName name="Excel_BuiltIn_Print_Area_3" localSheetId="0">#REF!</definedName>
    <definedName name="Excel_BuiltIn_Print_Area_3">#REF!</definedName>
    <definedName name="Excel_BuiltIn_Print_Area_3_1" localSheetId="2">#REF!</definedName>
    <definedName name="Excel_BuiltIn_Print_Area_3_1" localSheetId="0">#REF!</definedName>
    <definedName name="Excel_BuiltIn_Print_Area_3_1">#REF!</definedName>
    <definedName name="Excel_BuiltIn_Print_Area_4" localSheetId="2">#REF!</definedName>
    <definedName name="Excel_BuiltIn_Print_Area_4" localSheetId="0">#REF!</definedName>
    <definedName name="Excel_BuiltIn_Print_Area_4">#REF!</definedName>
    <definedName name="Excel_BuiltIn_Print_Area_4_1" localSheetId="2">#REF!</definedName>
    <definedName name="Excel_BuiltIn_Print_Area_4_1" localSheetId="0">#REF!</definedName>
    <definedName name="Excel_BuiltIn_Print_Area_4_1">#REF!</definedName>
    <definedName name="Excel_BuiltIn_Print_Area_5_1" localSheetId="2">#REF!</definedName>
    <definedName name="Excel_BuiltIn_Print_Area_5_1" localSheetId="0">#REF!</definedName>
    <definedName name="Excel_BuiltIn_Print_Area_5_1">#REF!</definedName>
    <definedName name="Excel_BuiltIn_Print_Titles_2" localSheetId="2">#REF!</definedName>
    <definedName name="Excel_BuiltIn_Print_Titles_2" localSheetId="0">#REF!</definedName>
    <definedName name="Excel_BuiltIn_Print_Titles_2">#REF!</definedName>
    <definedName name="Excel_BuiltIn_Print_Titles_2_1" localSheetId="2">#REF!</definedName>
    <definedName name="Excel_BuiltIn_Print_Titles_2_1" localSheetId="0">#REF!</definedName>
    <definedName name="Excel_BuiltIn_Print_Titles_2_1">#REF!</definedName>
    <definedName name="Excel_BuiltIn_Print_Titles_3" localSheetId="2">#REF!</definedName>
    <definedName name="Excel_BuiltIn_Print_Titles_3" localSheetId="0">#REF!</definedName>
    <definedName name="Excel_BuiltIn_Print_Titles_3">#REF!</definedName>
    <definedName name="Excel_BuiltIn_Print_Titles_4" localSheetId="2">#REF!</definedName>
    <definedName name="Excel_BuiltIn_Print_Titles_4" localSheetId="0">#REF!</definedName>
    <definedName name="Excel_BuiltIn_Print_Titles_4">#REF!</definedName>
    <definedName name="Excel_BuiltIn_Print_Titles_6_1" localSheetId="2">#REF!</definedName>
    <definedName name="Excel_BuiltIn_Print_Titles_6_1" localSheetId="0">#REF!</definedName>
    <definedName name="Excel_BuiltIn_Print_Titles_6_1">#REF!</definedName>
    <definedName name="Excel_BuiltIn_Print_Titles_8" localSheetId="2">'[23]Orçamento Cisterna'!#REF!</definedName>
    <definedName name="Excel_BuiltIn_Print_Titles_8" localSheetId="0">'[23]Orçamento Cisterna'!#REF!</definedName>
    <definedName name="Excel_BuiltIn_Print_Titles_8">'[23]Orçamento Cisterna'!#REF!</definedName>
    <definedName name="EXTENSAO" localSheetId="2">#REF!</definedName>
    <definedName name="EXTENSAO" localSheetId="0">#REF!</definedName>
    <definedName name="EXTENSAO">#REF!</definedName>
    <definedName name="Extenso" localSheetId="2">'Memória de Cálculo 01'!Extenso</definedName>
    <definedName name="Extenso" localSheetId="0">#N/A</definedName>
    <definedName name="Extenso">[0]!Extenso</definedName>
    <definedName name="F_01_120" localSheetId="2">#REF!</definedName>
    <definedName name="F_01_120" localSheetId="0">#REF!</definedName>
    <definedName name="F_01_120">#REF!</definedName>
    <definedName name="F_01_150" localSheetId="2">#REF!</definedName>
    <definedName name="F_01_150" localSheetId="0">#REF!</definedName>
    <definedName name="F_01_150">#REF!</definedName>
    <definedName name="F_01_180" localSheetId="2">#REF!</definedName>
    <definedName name="F_01_180" localSheetId="0">#REF!</definedName>
    <definedName name="F_01_180">#REF!</definedName>
    <definedName name="F_01_210" localSheetId="2">#REF!</definedName>
    <definedName name="F_01_210" localSheetId="0">#REF!</definedName>
    <definedName name="F_01_210">#REF!</definedName>
    <definedName name="F_01_240" localSheetId="2">#REF!</definedName>
    <definedName name="F_01_240" localSheetId="0">#REF!</definedName>
    <definedName name="F_01_240">#REF!</definedName>
    <definedName name="F_01_270" localSheetId="2">#REF!</definedName>
    <definedName name="F_01_270" localSheetId="0">#REF!</definedName>
    <definedName name="F_01_270">#REF!</definedName>
    <definedName name="F_01_30" localSheetId="2">#REF!</definedName>
    <definedName name="F_01_30" localSheetId="0">#REF!</definedName>
    <definedName name="F_01_30">#REF!</definedName>
    <definedName name="F_01_300" localSheetId="2">#REF!</definedName>
    <definedName name="F_01_300" localSheetId="0">#REF!</definedName>
    <definedName name="F_01_300">#REF!</definedName>
    <definedName name="F_01_330" localSheetId="2">#REF!</definedName>
    <definedName name="F_01_330" localSheetId="0">#REF!</definedName>
    <definedName name="F_01_330">#REF!</definedName>
    <definedName name="F_01_360" localSheetId="2">#REF!</definedName>
    <definedName name="F_01_360" localSheetId="0">#REF!</definedName>
    <definedName name="F_01_360">#REF!</definedName>
    <definedName name="F_01_390" localSheetId="2">#REF!</definedName>
    <definedName name="F_01_390" localSheetId="0">#REF!</definedName>
    <definedName name="F_01_390">#REF!</definedName>
    <definedName name="F_01_420" localSheetId="2">#REF!</definedName>
    <definedName name="F_01_420" localSheetId="0">#REF!</definedName>
    <definedName name="F_01_420">#REF!</definedName>
    <definedName name="F_01_450" localSheetId="2">#REF!</definedName>
    <definedName name="F_01_450" localSheetId="0">#REF!</definedName>
    <definedName name="F_01_450">#REF!</definedName>
    <definedName name="F_01_480" localSheetId="2">#REF!</definedName>
    <definedName name="F_01_480" localSheetId="0">#REF!</definedName>
    <definedName name="F_01_480">#REF!</definedName>
    <definedName name="F_01_510" localSheetId="2">#REF!</definedName>
    <definedName name="F_01_510" localSheetId="0">#REF!</definedName>
    <definedName name="F_01_510">#REF!</definedName>
    <definedName name="F_01_540" localSheetId="2">#REF!</definedName>
    <definedName name="F_01_540" localSheetId="0">#REF!</definedName>
    <definedName name="F_01_540">#REF!</definedName>
    <definedName name="F_01_570" localSheetId="2">#REF!</definedName>
    <definedName name="F_01_570" localSheetId="0">#REF!</definedName>
    <definedName name="F_01_570">#REF!</definedName>
    <definedName name="F_01_60" localSheetId="2">#REF!</definedName>
    <definedName name="F_01_60" localSheetId="0">#REF!</definedName>
    <definedName name="F_01_60">#REF!</definedName>
    <definedName name="F_01_600" localSheetId="2">#REF!</definedName>
    <definedName name="F_01_600" localSheetId="0">#REF!</definedName>
    <definedName name="F_01_600">#REF!</definedName>
    <definedName name="F_01_630" localSheetId="2">#REF!</definedName>
    <definedName name="F_01_630" localSheetId="0">#REF!</definedName>
    <definedName name="F_01_630">#REF!</definedName>
    <definedName name="F_01_660" localSheetId="2">#REF!</definedName>
    <definedName name="F_01_660" localSheetId="0">#REF!</definedName>
    <definedName name="F_01_660">#REF!</definedName>
    <definedName name="F_01_690" localSheetId="2">#REF!</definedName>
    <definedName name="F_01_690" localSheetId="0">#REF!</definedName>
    <definedName name="F_01_690">#REF!</definedName>
    <definedName name="F_01_720" localSheetId="2">#REF!</definedName>
    <definedName name="F_01_720" localSheetId="0">#REF!</definedName>
    <definedName name="F_01_720">#REF!</definedName>
    <definedName name="F_01_90" localSheetId="2">#REF!</definedName>
    <definedName name="F_01_90" localSheetId="0">#REF!</definedName>
    <definedName name="F_01_90">#REF!</definedName>
    <definedName name="F_02_120" localSheetId="2">#REF!</definedName>
    <definedName name="F_02_120" localSheetId="0">#REF!</definedName>
    <definedName name="F_02_120">#REF!</definedName>
    <definedName name="F_02_150" localSheetId="2">#REF!</definedName>
    <definedName name="F_02_150" localSheetId="0">#REF!</definedName>
    <definedName name="F_02_150">#REF!</definedName>
    <definedName name="F_02_180" localSheetId="2">#REF!</definedName>
    <definedName name="F_02_180" localSheetId="0">#REF!</definedName>
    <definedName name="F_02_180">#REF!</definedName>
    <definedName name="F_02_210" localSheetId="2">#REF!</definedName>
    <definedName name="F_02_210" localSheetId="0">#REF!</definedName>
    <definedName name="F_02_210">#REF!</definedName>
    <definedName name="F_02_240" localSheetId="2">#REF!</definedName>
    <definedName name="F_02_240" localSheetId="0">#REF!</definedName>
    <definedName name="F_02_240">#REF!</definedName>
    <definedName name="F_02_270" localSheetId="2">#REF!</definedName>
    <definedName name="F_02_270" localSheetId="0">#REF!</definedName>
    <definedName name="F_02_270">#REF!</definedName>
    <definedName name="F_02_30" localSheetId="2">#REF!</definedName>
    <definedName name="F_02_30" localSheetId="0">#REF!</definedName>
    <definedName name="F_02_30">#REF!</definedName>
    <definedName name="F_02_300" localSheetId="2">#REF!</definedName>
    <definedName name="F_02_300" localSheetId="0">#REF!</definedName>
    <definedName name="F_02_300">#REF!</definedName>
    <definedName name="F_02_330" localSheetId="2">#REF!</definedName>
    <definedName name="F_02_330" localSheetId="0">#REF!</definedName>
    <definedName name="F_02_330">#REF!</definedName>
    <definedName name="F_02_360" localSheetId="2">#REF!</definedName>
    <definedName name="F_02_360" localSheetId="0">#REF!</definedName>
    <definedName name="F_02_360">#REF!</definedName>
    <definedName name="F_02_390" localSheetId="2">#REF!</definedName>
    <definedName name="F_02_390" localSheetId="0">#REF!</definedName>
    <definedName name="F_02_390">#REF!</definedName>
    <definedName name="F_02_420" localSheetId="2">#REF!</definedName>
    <definedName name="F_02_420" localSheetId="0">#REF!</definedName>
    <definedName name="F_02_420">#REF!</definedName>
    <definedName name="F_02_450" localSheetId="2">#REF!</definedName>
    <definedName name="F_02_450" localSheetId="0">#REF!</definedName>
    <definedName name="F_02_450">#REF!</definedName>
    <definedName name="F_02_480" localSheetId="2">#REF!</definedName>
    <definedName name="F_02_480" localSheetId="0">#REF!</definedName>
    <definedName name="F_02_480">#REF!</definedName>
    <definedName name="F_02_510" localSheetId="2">#REF!</definedName>
    <definedName name="F_02_510" localSheetId="0">#REF!</definedName>
    <definedName name="F_02_510">#REF!</definedName>
    <definedName name="F_02_540" localSheetId="2">#REF!</definedName>
    <definedName name="F_02_540" localSheetId="0">#REF!</definedName>
    <definedName name="F_02_540">#REF!</definedName>
    <definedName name="F_02_570" localSheetId="2">#REF!</definedName>
    <definedName name="F_02_570" localSheetId="0">#REF!</definedName>
    <definedName name="F_02_570">#REF!</definedName>
    <definedName name="F_02_60" localSheetId="2">#REF!</definedName>
    <definedName name="F_02_60" localSheetId="0">#REF!</definedName>
    <definedName name="F_02_60">#REF!</definedName>
    <definedName name="F_02_600" localSheetId="2">#REF!</definedName>
    <definedName name="F_02_600" localSheetId="0">#REF!</definedName>
    <definedName name="F_02_600">#REF!</definedName>
    <definedName name="F_02_630" localSheetId="2">#REF!</definedName>
    <definedName name="F_02_630" localSheetId="0">#REF!</definedName>
    <definedName name="F_02_630">#REF!</definedName>
    <definedName name="F_02_660" localSheetId="2">#REF!</definedName>
    <definedName name="F_02_660" localSheetId="0">#REF!</definedName>
    <definedName name="F_02_660">#REF!</definedName>
    <definedName name="F_02_690" localSheetId="2">#REF!</definedName>
    <definedName name="F_02_690" localSheetId="0">#REF!</definedName>
    <definedName name="F_02_690">#REF!</definedName>
    <definedName name="F_02_720" localSheetId="2">#REF!</definedName>
    <definedName name="F_02_720" localSheetId="0">#REF!</definedName>
    <definedName name="F_02_720">#REF!</definedName>
    <definedName name="F_02_90" localSheetId="2">#REF!</definedName>
    <definedName name="F_02_90" localSheetId="0">#REF!</definedName>
    <definedName name="F_02_90">#REF!</definedName>
    <definedName name="F_03_120" localSheetId="2">#REF!</definedName>
    <definedName name="F_03_120" localSheetId="0">#REF!</definedName>
    <definedName name="F_03_120">#REF!</definedName>
    <definedName name="F_03_150" localSheetId="2">#REF!</definedName>
    <definedName name="F_03_150" localSheetId="0">#REF!</definedName>
    <definedName name="F_03_150">#REF!</definedName>
    <definedName name="F_03_180" localSheetId="2">#REF!</definedName>
    <definedName name="F_03_180" localSheetId="0">#REF!</definedName>
    <definedName name="F_03_180">#REF!</definedName>
    <definedName name="F_03_210" localSheetId="2">#REF!</definedName>
    <definedName name="F_03_210" localSheetId="0">#REF!</definedName>
    <definedName name="F_03_210">#REF!</definedName>
    <definedName name="F_03_240" localSheetId="2">#REF!</definedName>
    <definedName name="F_03_240" localSheetId="0">#REF!</definedName>
    <definedName name="F_03_240">#REF!</definedName>
    <definedName name="F_03_270" localSheetId="2">#REF!</definedName>
    <definedName name="F_03_270" localSheetId="0">#REF!</definedName>
    <definedName name="F_03_270">#REF!</definedName>
    <definedName name="F_03_30" localSheetId="2">#REF!</definedName>
    <definedName name="F_03_30" localSheetId="0">#REF!</definedName>
    <definedName name="F_03_30">#REF!</definedName>
    <definedName name="F_03_300" localSheetId="2">#REF!</definedName>
    <definedName name="F_03_300" localSheetId="0">#REF!</definedName>
    <definedName name="F_03_300">#REF!</definedName>
    <definedName name="F_03_330" localSheetId="2">#REF!</definedName>
    <definedName name="F_03_330" localSheetId="0">#REF!</definedName>
    <definedName name="F_03_330">#REF!</definedName>
    <definedName name="F_03_360" localSheetId="2">#REF!</definedName>
    <definedName name="F_03_360" localSheetId="0">#REF!</definedName>
    <definedName name="F_03_360">#REF!</definedName>
    <definedName name="F_03_390" localSheetId="2">#REF!</definedName>
    <definedName name="F_03_390" localSheetId="0">#REF!</definedName>
    <definedName name="F_03_390">#REF!</definedName>
    <definedName name="F_03_420" localSheetId="2">#REF!</definedName>
    <definedName name="F_03_420" localSheetId="0">#REF!</definedName>
    <definedName name="F_03_420">#REF!</definedName>
    <definedName name="F_03_450" localSheetId="2">#REF!</definedName>
    <definedName name="F_03_450" localSheetId="0">#REF!</definedName>
    <definedName name="F_03_450">#REF!</definedName>
    <definedName name="F_03_480" localSheetId="2">#REF!</definedName>
    <definedName name="F_03_480" localSheetId="0">#REF!</definedName>
    <definedName name="F_03_480">#REF!</definedName>
    <definedName name="F_03_510" localSheetId="2">#REF!</definedName>
    <definedName name="F_03_510" localSheetId="0">#REF!</definedName>
    <definedName name="F_03_510">#REF!</definedName>
    <definedName name="F_03_540" localSheetId="2">#REF!</definedName>
    <definedName name="F_03_540" localSheetId="0">#REF!</definedName>
    <definedName name="F_03_540">#REF!</definedName>
    <definedName name="F_03_570" localSheetId="2">#REF!</definedName>
    <definedName name="F_03_570" localSheetId="0">#REF!</definedName>
    <definedName name="F_03_570">#REF!</definedName>
    <definedName name="F_03_60" localSheetId="2">#REF!</definedName>
    <definedName name="F_03_60" localSheetId="0">#REF!</definedName>
    <definedName name="F_03_60">#REF!</definedName>
    <definedName name="F_03_600" localSheetId="2">#REF!</definedName>
    <definedName name="F_03_600" localSheetId="0">#REF!</definedName>
    <definedName name="F_03_600">#REF!</definedName>
    <definedName name="F_03_630" localSheetId="2">#REF!</definedName>
    <definedName name="F_03_630" localSheetId="0">#REF!</definedName>
    <definedName name="F_03_630">#REF!</definedName>
    <definedName name="F_03_660" localSheetId="2">#REF!</definedName>
    <definedName name="F_03_660" localSheetId="0">#REF!</definedName>
    <definedName name="F_03_660">#REF!</definedName>
    <definedName name="F_03_690" localSheetId="2">#REF!</definedName>
    <definedName name="F_03_690" localSheetId="0">#REF!</definedName>
    <definedName name="F_03_690">#REF!</definedName>
    <definedName name="F_03_720" localSheetId="2">#REF!</definedName>
    <definedName name="F_03_720" localSheetId="0">#REF!</definedName>
    <definedName name="F_03_720">#REF!</definedName>
    <definedName name="F_03_90" localSheetId="2">#REF!</definedName>
    <definedName name="F_03_90" localSheetId="0">#REF!</definedName>
    <definedName name="F_03_90">#REF!</definedName>
    <definedName name="F_04_120" localSheetId="2">#REF!</definedName>
    <definedName name="F_04_120" localSheetId="0">#REF!</definedName>
    <definedName name="F_04_120">#REF!</definedName>
    <definedName name="F_04_150" localSheetId="2">#REF!</definedName>
    <definedName name="F_04_150" localSheetId="0">#REF!</definedName>
    <definedName name="F_04_150">#REF!</definedName>
    <definedName name="F_04_180" localSheetId="2">#REF!</definedName>
    <definedName name="F_04_180" localSheetId="0">#REF!</definedName>
    <definedName name="F_04_180">#REF!</definedName>
    <definedName name="F_04_210" localSheetId="2">#REF!</definedName>
    <definedName name="F_04_210" localSheetId="0">#REF!</definedName>
    <definedName name="F_04_210">#REF!</definedName>
    <definedName name="F_04_240" localSheetId="2">#REF!</definedName>
    <definedName name="F_04_240" localSheetId="0">#REF!</definedName>
    <definedName name="F_04_240">#REF!</definedName>
    <definedName name="F_04_270" localSheetId="2">#REF!</definedName>
    <definedName name="F_04_270" localSheetId="0">#REF!</definedName>
    <definedName name="F_04_270">#REF!</definedName>
    <definedName name="F_04_30" localSheetId="2">#REF!</definedName>
    <definedName name="F_04_30" localSheetId="0">#REF!</definedName>
    <definedName name="F_04_30">#REF!</definedName>
    <definedName name="F_04_300" localSheetId="2">#REF!</definedName>
    <definedName name="F_04_300" localSheetId="0">#REF!</definedName>
    <definedName name="F_04_300">#REF!</definedName>
    <definedName name="F_04_330" localSheetId="2">#REF!</definedName>
    <definedName name="F_04_330" localSheetId="0">#REF!</definedName>
    <definedName name="F_04_330">#REF!</definedName>
    <definedName name="F_04_360" localSheetId="2">#REF!</definedName>
    <definedName name="F_04_360" localSheetId="0">#REF!</definedName>
    <definedName name="F_04_360">#REF!</definedName>
    <definedName name="F_04_390" localSheetId="2">#REF!</definedName>
    <definedName name="F_04_390" localSheetId="0">#REF!</definedName>
    <definedName name="F_04_390">#REF!</definedName>
    <definedName name="F_04_420" localSheetId="2">#REF!</definedName>
    <definedName name="F_04_420" localSheetId="0">#REF!</definedName>
    <definedName name="F_04_420">#REF!</definedName>
    <definedName name="F_04_450" localSheetId="2">#REF!</definedName>
    <definedName name="F_04_450" localSheetId="0">#REF!</definedName>
    <definedName name="F_04_450">#REF!</definedName>
    <definedName name="F_04_480" localSheetId="2">#REF!</definedName>
    <definedName name="F_04_480" localSheetId="0">#REF!</definedName>
    <definedName name="F_04_480">#REF!</definedName>
    <definedName name="F_04_510" localSheetId="2">#REF!</definedName>
    <definedName name="F_04_510" localSheetId="0">#REF!</definedName>
    <definedName name="F_04_510">#REF!</definedName>
    <definedName name="F_04_540" localSheetId="2">#REF!</definedName>
    <definedName name="F_04_540" localSheetId="0">#REF!</definedName>
    <definedName name="F_04_540">#REF!</definedName>
    <definedName name="F_04_570" localSheetId="2">#REF!</definedName>
    <definedName name="F_04_570" localSheetId="0">#REF!</definedName>
    <definedName name="F_04_570">#REF!</definedName>
    <definedName name="F_04_60" localSheetId="2">#REF!</definedName>
    <definedName name="F_04_60" localSheetId="0">#REF!</definedName>
    <definedName name="F_04_60">#REF!</definedName>
    <definedName name="F_04_600" localSheetId="2">#REF!</definedName>
    <definedName name="F_04_600" localSheetId="0">#REF!</definedName>
    <definedName name="F_04_600">#REF!</definedName>
    <definedName name="F_04_630" localSheetId="2">#REF!</definedName>
    <definedName name="F_04_630" localSheetId="0">#REF!</definedName>
    <definedName name="F_04_630">#REF!</definedName>
    <definedName name="F_04_660" localSheetId="2">#REF!</definedName>
    <definedName name="F_04_660" localSheetId="0">#REF!</definedName>
    <definedName name="F_04_660">#REF!</definedName>
    <definedName name="F_04_690" localSheetId="2">#REF!</definedName>
    <definedName name="F_04_690" localSheetId="0">#REF!</definedName>
    <definedName name="F_04_690">#REF!</definedName>
    <definedName name="F_04_720" localSheetId="2">#REF!</definedName>
    <definedName name="F_04_720" localSheetId="0">#REF!</definedName>
    <definedName name="F_04_720">#REF!</definedName>
    <definedName name="F_04_90" localSheetId="2">#REF!</definedName>
    <definedName name="F_04_90" localSheetId="0">#REF!</definedName>
    <definedName name="F_04_90">#REF!</definedName>
    <definedName name="F_05_120" localSheetId="2">#REF!</definedName>
    <definedName name="F_05_120" localSheetId="0">#REF!</definedName>
    <definedName name="F_05_120">#REF!</definedName>
    <definedName name="F_05_150" localSheetId="2">#REF!</definedName>
    <definedName name="F_05_150" localSheetId="0">#REF!</definedName>
    <definedName name="F_05_150">#REF!</definedName>
    <definedName name="F_05_180" localSheetId="2">#REF!</definedName>
    <definedName name="F_05_180" localSheetId="0">#REF!</definedName>
    <definedName name="F_05_180">#REF!</definedName>
    <definedName name="F_05_210" localSheetId="2">#REF!</definedName>
    <definedName name="F_05_210" localSheetId="0">#REF!</definedName>
    <definedName name="F_05_210">#REF!</definedName>
    <definedName name="F_05_240" localSheetId="2">#REF!</definedName>
    <definedName name="F_05_240" localSheetId="0">#REF!</definedName>
    <definedName name="F_05_240">#REF!</definedName>
    <definedName name="F_05_270" localSheetId="2">#REF!</definedName>
    <definedName name="F_05_270" localSheetId="0">#REF!</definedName>
    <definedName name="F_05_270">#REF!</definedName>
    <definedName name="F_05_30" localSheetId="2">#REF!</definedName>
    <definedName name="F_05_30" localSheetId="0">#REF!</definedName>
    <definedName name="F_05_30">#REF!</definedName>
    <definedName name="F_05_300" localSheetId="2">#REF!</definedName>
    <definedName name="F_05_300" localSheetId="0">#REF!</definedName>
    <definedName name="F_05_300">#REF!</definedName>
    <definedName name="F_05_330" localSheetId="2">#REF!</definedName>
    <definedName name="F_05_330" localSheetId="0">#REF!</definedName>
    <definedName name="F_05_330">#REF!</definedName>
    <definedName name="F_05_360" localSheetId="2">#REF!</definedName>
    <definedName name="F_05_360" localSheetId="0">#REF!</definedName>
    <definedName name="F_05_360">#REF!</definedName>
    <definedName name="F_05_390" localSheetId="2">#REF!</definedName>
    <definedName name="F_05_390" localSheetId="0">#REF!</definedName>
    <definedName name="F_05_390">#REF!</definedName>
    <definedName name="F_05_420" localSheetId="2">#REF!</definedName>
    <definedName name="F_05_420" localSheetId="0">#REF!</definedName>
    <definedName name="F_05_420">#REF!</definedName>
    <definedName name="F_05_450" localSheetId="2">#REF!</definedName>
    <definedName name="F_05_450" localSheetId="0">#REF!</definedName>
    <definedName name="F_05_450">#REF!</definedName>
    <definedName name="F_05_480" localSheetId="2">#REF!</definedName>
    <definedName name="F_05_480" localSheetId="0">#REF!</definedName>
    <definedName name="F_05_480">#REF!</definedName>
    <definedName name="F_05_510" localSheetId="2">#REF!</definedName>
    <definedName name="F_05_510" localSheetId="0">#REF!</definedName>
    <definedName name="F_05_510">#REF!</definedName>
    <definedName name="F_05_540" localSheetId="2">#REF!</definedName>
    <definedName name="F_05_540" localSheetId="0">#REF!</definedName>
    <definedName name="F_05_540">#REF!</definedName>
    <definedName name="F_05_570" localSheetId="2">#REF!</definedName>
    <definedName name="F_05_570" localSheetId="0">#REF!</definedName>
    <definedName name="F_05_570">#REF!</definedName>
    <definedName name="F_05_60" localSheetId="2">#REF!</definedName>
    <definedName name="F_05_60" localSheetId="0">#REF!</definedName>
    <definedName name="F_05_60">#REF!</definedName>
    <definedName name="F_05_600" localSheetId="2">#REF!</definedName>
    <definedName name="F_05_600" localSheetId="0">#REF!</definedName>
    <definedName name="F_05_600">#REF!</definedName>
    <definedName name="F_05_630" localSheetId="2">#REF!</definedName>
    <definedName name="F_05_630" localSheetId="0">#REF!</definedName>
    <definedName name="F_05_630">#REF!</definedName>
    <definedName name="F_05_660" localSheetId="2">#REF!</definedName>
    <definedName name="F_05_660" localSheetId="0">#REF!</definedName>
    <definedName name="F_05_660">#REF!</definedName>
    <definedName name="F_05_690" localSheetId="2">#REF!</definedName>
    <definedName name="F_05_690" localSheetId="0">#REF!</definedName>
    <definedName name="F_05_690">#REF!</definedName>
    <definedName name="F_05_720" localSheetId="2">#REF!</definedName>
    <definedName name="F_05_720" localSheetId="0">#REF!</definedName>
    <definedName name="F_05_720">#REF!</definedName>
    <definedName name="F_05_90" localSheetId="2">#REF!</definedName>
    <definedName name="F_05_90" localSheetId="0">#REF!</definedName>
    <definedName name="F_05_90">#REF!</definedName>
    <definedName name="F_06_120" localSheetId="2">#REF!</definedName>
    <definedName name="F_06_120" localSheetId="0">#REF!</definedName>
    <definedName name="F_06_120">#REF!</definedName>
    <definedName name="F_06_150" localSheetId="2">#REF!</definedName>
    <definedName name="F_06_150" localSheetId="0">#REF!</definedName>
    <definedName name="F_06_150">#REF!</definedName>
    <definedName name="F_06_180" localSheetId="2">#REF!</definedName>
    <definedName name="F_06_180" localSheetId="0">#REF!</definedName>
    <definedName name="F_06_180">#REF!</definedName>
    <definedName name="F_06_210" localSheetId="2">#REF!</definedName>
    <definedName name="F_06_210" localSheetId="0">#REF!</definedName>
    <definedName name="F_06_210">#REF!</definedName>
    <definedName name="F_06_240" localSheetId="2">#REF!</definedName>
    <definedName name="F_06_240" localSheetId="0">#REF!</definedName>
    <definedName name="F_06_240">#REF!</definedName>
    <definedName name="F_06_270" localSheetId="2">#REF!</definedName>
    <definedName name="F_06_270" localSheetId="0">#REF!</definedName>
    <definedName name="F_06_270">#REF!</definedName>
    <definedName name="F_06_30" localSheetId="2">#REF!</definedName>
    <definedName name="F_06_30" localSheetId="0">#REF!</definedName>
    <definedName name="F_06_30">#REF!</definedName>
    <definedName name="F_06_300" localSheetId="2">#REF!</definedName>
    <definedName name="F_06_300" localSheetId="0">#REF!</definedName>
    <definedName name="F_06_300">#REF!</definedName>
    <definedName name="F_06_330" localSheetId="2">#REF!</definedName>
    <definedName name="F_06_330" localSheetId="0">#REF!</definedName>
    <definedName name="F_06_330">#REF!</definedName>
    <definedName name="F_06_360" localSheetId="2">#REF!</definedName>
    <definedName name="F_06_360" localSheetId="0">#REF!</definedName>
    <definedName name="F_06_360">#REF!</definedName>
    <definedName name="F_06_390" localSheetId="2">#REF!</definedName>
    <definedName name="F_06_390" localSheetId="0">#REF!</definedName>
    <definedName name="F_06_390">#REF!</definedName>
    <definedName name="F_06_420" localSheetId="2">#REF!</definedName>
    <definedName name="F_06_420" localSheetId="0">#REF!</definedName>
    <definedName name="F_06_420">#REF!</definedName>
    <definedName name="F_06_450" localSheetId="2">#REF!</definedName>
    <definedName name="F_06_450" localSheetId="0">#REF!</definedName>
    <definedName name="F_06_450">#REF!</definedName>
    <definedName name="F_06_480" localSheetId="2">#REF!</definedName>
    <definedName name="F_06_480" localSheetId="0">#REF!</definedName>
    <definedName name="F_06_480">#REF!</definedName>
    <definedName name="F_06_510" localSheetId="2">#REF!</definedName>
    <definedName name="F_06_510" localSheetId="0">#REF!</definedName>
    <definedName name="F_06_510">#REF!</definedName>
    <definedName name="F_06_540" localSheetId="2">#REF!</definedName>
    <definedName name="F_06_540" localSheetId="0">#REF!</definedName>
    <definedName name="F_06_540">#REF!</definedName>
    <definedName name="F_06_570" localSheetId="2">#REF!</definedName>
    <definedName name="F_06_570" localSheetId="0">#REF!</definedName>
    <definedName name="F_06_570">#REF!</definedName>
    <definedName name="F_06_60" localSheetId="2">#REF!</definedName>
    <definedName name="F_06_60" localSheetId="0">#REF!</definedName>
    <definedName name="F_06_60">#REF!</definedName>
    <definedName name="F_06_600" localSheetId="2">#REF!</definedName>
    <definedName name="F_06_600" localSheetId="0">#REF!</definedName>
    <definedName name="F_06_600">#REF!</definedName>
    <definedName name="F_06_630" localSheetId="2">#REF!</definedName>
    <definedName name="F_06_630" localSheetId="0">#REF!</definedName>
    <definedName name="F_06_630">#REF!</definedName>
    <definedName name="F_06_660" localSheetId="2">#REF!</definedName>
    <definedName name="F_06_660" localSheetId="0">#REF!</definedName>
    <definedName name="F_06_660">#REF!</definedName>
    <definedName name="F_06_690" localSheetId="2">#REF!</definedName>
    <definedName name="F_06_690" localSheetId="0">#REF!</definedName>
    <definedName name="F_06_690">#REF!</definedName>
    <definedName name="F_06_720" localSheetId="2">#REF!</definedName>
    <definedName name="F_06_720" localSheetId="0">#REF!</definedName>
    <definedName name="F_06_720">#REF!</definedName>
    <definedName name="F_06_90" localSheetId="2">#REF!</definedName>
    <definedName name="F_06_90" localSheetId="0">#REF!</definedName>
    <definedName name="F_06_90">#REF!</definedName>
    <definedName name="F_07_120" localSheetId="2">#REF!</definedName>
    <definedName name="F_07_120" localSheetId="0">#REF!</definedName>
    <definedName name="F_07_120">#REF!</definedName>
    <definedName name="F_07_150" localSheetId="2">#REF!</definedName>
    <definedName name="F_07_150" localSheetId="0">#REF!</definedName>
    <definedName name="F_07_150">#REF!</definedName>
    <definedName name="F_07_180" localSheetId="2">#REF!</definedName>
    <definedName name="F_07_180" localSheetId="0">#REF!</definedName>
    <definedName name="F_07_180">#REF!</definedName>
    <definedName name="F_07_210" localSheetId="2">#REF!</definedName>
    <definedName name="F_07_210" localSheetId="0">#REF!</definedName>
    <definedName name="F_07_210">#REF!</definedName>
    <definedName name="F_07_240" localSheetId="2">#REF!</definedName>
    <definedName name="F_07_240" localSheetId="0">#REF!</definedName>
    <definedName name="F_07_240">#REF!</definedName>
    <definedName name="F_07_270" localSheetId="2">#REF!</definedName>
    <definedName name="F_07_270" localSheetId="0">#REF!</definedName>
    <definedName name="F_07_270">#REF!</definedName>
    <definedName name="F_07_30" localSheetId="2">#REF!</definedName>
    <definedName name="F_07_30" localSheetId="0">#REF!</definedName>
    <definedName name="F_07_30">#REF!</definedName>
    <definedName name="F_07_300" localSheetId="2">#REF!</definedName>
    <definedName name="F_07_300" localSheetId="0">#REF!</definedName>
    <definedName name="F_07_300">#REF!</definedName>
    <definedName name="F_07_330" localSheetId="2">#REF!</definedName>
    <definedName name="F_07_330" localSheetId="0">#REF!</definedName>
    <definedName name="F_07_330">#REF!</definedName>
    <definedName name="F_07_360" localSheetId="2">#REF!</definedName>
    <definedName name="F_07_360" localSheetId="0">#REF!</definedName>
    <definedName name="F_07_360">#REF!</definedName>
    <definedName name="F_07_390" localSheetId="2">#REF!</definedName>
    <definedName name="F_07_390" localSheetId="0">#REF!</definedName>
    <definedName name="F_07_390">#REF!</definedName>
    <definedName name="F_07_420" localSheetId="2">#REF!</definedName>
    <definedName name="F_07_420" localSheetId="0">#REF!</definedName>
    <definedName name="F_07_420">#REF!</definedName>
    <definedName name="F_07_450" localSheetId="2">#REF!</definedName>
    <definedName name="F_07_450" localSheetId="0">#REF!</definedName>
    <definedName name="F_07_450">#REF!</definedName>
    <definedName name="F_07_480" localSheetId="2">#REF!</definedName>
    <definedName name="F_07_480" localSheetId="0">#REF!</definedName>
    <definedName name="F_07_480">#REF!</definedName>
    <definedName name="F_07_510" localSheetId="2">#REF!</definedName>
    <definedName name="F_07_510" localSheetId="0">#REF!</definedName>
    <definedName name="F_07_510">#REF!</definedName>
    <definedName name="F_07_540" localSheetId="2">#REF!</definedName>
    <definedName name="F_07_540" localSheetId="0">#REF!</definedName>
    <definedName name="F_07_540">#REF!</definedName>
    <definedName name="F_07_570" localSheetId="2">#REF!</definedName>
    <definedName name="F_07_570" localSheetId="0">#REF!</definedName>
    <definedName name="F_07_570">#REF!</definedName>
    <definedName name="F_07_60" localSheetId="2">#REF!</definedName>
    <definedName name="F_07_60" localSheetId="0">#REF!</definedName>
    <definedName name="F_07_60">#REF!</definedName>
    <definedName name="F_07_600" localSheetId="2">#REF!</definedName>
    <definedName name="F_07_600" localSheetId="0">#REF!</definedName>
    <definedName name="F_07_600">#REF!</definedName>
    <definedName name="F_07_630" localSheetId="2">#REF!</definedName>
    <definedName name="F_07_630" localSheetId="0">#REF!</definedName>
    <definedName name="F_07_630">#REF!</definedName>
    <definedName name="F_07_660" localSheetId="2">#REF!</definedName>
    <definedName name="F_07_660" localSheetId="0">#REF!</definedName>
    <definedName name="F_07_660">#REF!</definedName>
    <definedName name="F_07_690" localSheetId="2">#REF!</definedName>
    <definedName name="F_07_690" localSheetId="0">#REF!</definedName>
    <definedName name="F_07_690">#REF!</definedName>
    <definedName name="F_07_720" localSheetId="2">#REF!</definedName>
    <definedName name="F_07_720" localSheetId="0">#REF!</definedName>
    <definedName name="F_07_720">#REF!</definedName>
    <definedName name="F_07_90" localSheetId="2">#REF!</definedName>
    <definedName name="F_07_90" localSheetId="0">#REF!</definedName>
    <definedName name="F_07_90">#REF!</definedName>
    <definedName name="F_08_120" localSheetId="2">#REF!</definedName>
    <definedName name="F_08_120" localSheetId="0">#REF!</definedName>
    <definedName name="F_08_120">#REF!</definedName>
    <definedName name="F_08_150" localSheetId="2">#REF!</definedName>
    <definedName name="F_08_150" localSheetId="0">#REF!</definedName>
    <definedName name="F_08_150">#REF!</definedName>
    <definedName name="F_08_180" localSheetId="2">#REF!</definedName>
    <definedName name="F_08_180" localSheetId="0">#REF!</definedName>
    <definedName name="F_08_180">#REF!</definedName>
    <definedName name="F_08_210" localSheetId="2">#REF!</definedName>
    <definedName name="F_08_210" localSheetId="0">#REF!</definedName>
    <definedName name="F_08_210">#REF!</definedName>
    <definedName name="F_08_240" localSheetId="2">#REF!</definedName>
    <definedName name="F_08_240" localSheetId="0">#REF!</definedName>
    <definedName name="F_08_240">#REF!</definedName>
    <definedName name="F_08_270" localSheetId="2">#REF!</definedName>
    <definedName name="F_08_270" localSheetId="0">#REF!</definedName>
    <definedName name="F_08_270">#REF!</definedName>
    <definedName name="F_08_30" localSheetId="2">#REF!</definedName>
    <definedName name="F_08_30" localSheetId="0">#REF!</definedName>
    <definedName name="F_08_30">#REF!</definedName>
    <definedName name="F_08_300" localSheetId="2">#REF!</definedName>
    <definedName name="F_08_300" localSheetId="0">#REF!</definedName>
    <definedName name="F_08_300">#REF!</definedName>
    <definedName name="F_08_330" localSheetId="2">#REF!</definedName>
    <definedName name="F_08_330" localSheetId="0">#REF!</definedName>
    <definedName name="F_08_330">#REF!</definedName>
    <definedName name="F_08_360" localSheetId="2">#REF!</definedName>
    <definedName name="F_08_360" localSheetId="0">#REF!</definedName>
    <definedName name="F_08_360">#REF!</definedName>
    <definedName name="F_08_390" localSheetId="2">#REF!</definedName>
    <definedName name="F_08_390" localSheetId="0">#REF!</definedName>
    <definedName name="F_08_390">#REF!</definedName>
    <definedName name="F_08_420" localSheetId="2">#REF!</definedName>
    <definedName name="F_08_420" localSheetId="0">#REF!</definedName>
    <definedName name="F_08_420">#REF!</definedName>
    <definedName name="F_08_450" localSheetId="2">#REF!</definedName>
    <definedName name="F_08_450" localSheetId="0">#REF!</definedName>
    <definedName name="F_08_450">#REF!</definedName>
    <definedName name="F_08_480" localSheetId="2">#REF!</definedName>
    <definedName name="F_08_480" localSheetId="0">#REF!</definedName>
    <definedName name="F_08_480">#REF!</definedName>
    <definedName name="F_08_510" localSheetId="2">#REF!</definedName>
    <definedName name="F_08_510" localSheetId="0">#REF!</definedName>
    <definedName name="F_08_510">#REF!</definedName>
    <definedName name="F_08_540" localSheetId="2">#REF!</definedName>
    <definedName name="F_08_540" localSheetId="0">#REF!</definedName>
    <definedName name="F_08_540">#REF!</definedName>
    <definedName name="F_08_570" localSheetId="2">#REF!</definedName>
    <definedName name="F_08_570" localSheetId="0">#REF!</definedName>
    <definedName name="F_08_570">#REF!</definedName>
    <definedName name="F_08_60" localSheetId="2">#REF!</definedName>
    <definedName name="F_08_60" localSheetId="0">#REF!</definedName>
    <definedName name="F_08_60">#REF!</definedName>
    <definedName name="F_08_600" localSheetId="2">#REF!</definedName>
    <definedName name="F_08_600" localSheetId="0">#REF!</definedName>
    <definedName name="F_08_600">#REF!</definedName>
    <definedName name="F_08_630" localSheetId="2">#REF!</definedName>
    <definedName name="F_08_630" localSheetId="0">#REF!</definedName>
    <definedName name="F_08_630">#REF!</definedName>
    <definedName name="F_08_660" localSheetId="2">#REF!</definedName>
    <definedName name="F_08_660" localSheetId="0">#REF!</definedName>
    <definedName name="F_08_660">#REF!</definedName>
    <definedName name="F_08_690" localSheetId="2">#REF!</definedName>
    <definedName name="F_08_690" localSheetId="0">#REF!</definedName>
    <definedName name="F_08_690">#REF!</definedName>
    <definedName name="F_08_720" localSheetId="2">#REF!</definedName>
    <definedName name="F_08_720" localSheetId="0">#REF!</definedName>
    <definedName name="F_08_720">#REF!</definedName>
    <definedName name="F_08_90" localSheetId="2">#REF!</definedName>
    <definedName name="F_08_90" localSheetId="0">#REF!</definedName>
    <definedName name="F_08_90">#REF!</definedName>
    <definedName name="F_09_120" localSheetId="2">#REF!</definedName>
    <definedName name="F_09_120" localSheetId="0">#REF!</definedName>
    <definedName name="F_09_120">#REF!</definedName>
    <definedName name="F_09_150" localSheetId="2">#REF!</definedName>
    <definedName name="F_09_150" localSheetId="0">#REF!</definedName>
    <definedName name="F_09_150">#REF!</definedName>
    <definedName name="F_09_180" localSheetId="2">#REF!</definedName>
    <definedName name="F_09_180" localSheetId="0">#REF!</definedName>
    <definedName name="F_09_180">#REF!</definedName>
    <definedName name="F_09_210" localSheetId="2">#REF!</definedName>
    <definedName name="F_09_210" localSheetId="0">#REF!</definedName>
    <definedName name="F_09_210">#REF!</definedName>
    <definedName name="F_09_240" localSheetId="2">#REF!</definedName>
    <definedName name="F_09_240" localSheetId="0">#REF!</definedName>
    <definedName name="F_09_240">#REF!</definedName>
    <definedName name="F_09_270" localSheetId="2">#REF!</definedName>
    <definedName name="F_09_270" localSheetId="0">#REF!</definedName>
    <definedName name="F_09_270">#REF!</definedName>
    <definedName name="F_09_30" localSheetId="2">#REF!</definedName>
    <definedName name="F_09_30" localSheetId="0">#REF!</definedName>
    <definedName name="F_09_30">#REF!</definedName>
    <definedName name="F_09_300" localSheetId="2">#REF!</definedName>
    <definedName name="F_09_300" localSheetId="0">#REF!</definedName>
    <definedName name="F_09_300">#REF!</definedName>
    <definedName name="F_09_330" localSheetId="2">#REF!</definedName>
    <definedName name="F_09_330" localSheetId="0">#REF!</definedName>
    <definedName name="F_09_330">#REF!</definedName>
    <definedName name="F_09_360" localSheetId="2">#REF!</definedName>
    <definedName name="F_09_360" localSheetId="0">#REF!</definedName>
    <definedName name="F_09_360">#REF!</definedName>
    <definedName name="F_09_390" localSheetId="2">#REF!</definedName>
    <definedName name="F_09_390" localSheetId="0">#REF!</definedName>
    <definedName name="F_09_390">#REF!</definedName>
    <definedName name="F_09_420" localSheetId="2">#REF!</definedName>
    <definedName name="F_09_420" localSheetId="0">#REF!</definedName>
    <definedName name="F_09_420">#REF!</definedName>
    <definedName name="F_09_450" localSheetId="2">#REF!</definedName>
    <definedName name="F_09_450" localSheetId="0">#REF!</definedName>
    <definedName name="F_09_450">#REF!</definedName>
    <definedName name="F_09_480" localSheetId="2">#REF!</definedName>
    <definedName name="F_09_480" localSheetId="0">#REF!</definedName>
    <definedName name="F_09_480">#REF!</definedName>
    <definedName name="F_09_510" localSheetId="2">#REF!</definedName>
    <definedName name="F_09_510" localSheetId="0">#REF!</definedName>
    <definedName name="F_09_510">#REF!</definedName>
    <definedName name="F_09_540" localSheetId="2">#REF!</definedName>
    <definedName name="F_09_540" localSheetId="0">#REF!</definedName>
    <definedName name="F_09_540">#REF!</definedName>
    <definedName name="F_09_570" localSheetId="2">#REF!</definedName>
    <definedName name="F_09_570" localSheetId="0">#REF!</definedName>
    <definedName name="F_09_570">#REF!</definedName>
    <definedName name="F_09_60" localSheetId="2">#REF!</definedName>
    <definedName name="F_09_60" localSheetId="0">#REF!</definedName>
    <definedName name="F_09_60">#REF!</definedName>
    <definedName name="F_09_600" localSheetId="2">#REF!</definedName>
    <definedName name="F_09_600" localSheetId="0">#REF!</definedName>
    <definedName name="F_09_600">#REF!</definedName>
    <definedName name="F_09_630" localSheetId="2">#REF!</definedName>
    <definedName name="F_09_630" localSheetId="0">#REF!</definedName>
    <definedName name="F_09_630">#REF!</definedName>
    <definedName name="F_09_660" localSheetId="2">#REF!</definedName>
    <definedName name="F_09_660" localSheetId="0">#REF!</definedName>
    <definedName name="F_09_660">#REF!</definedName>
    <definedName name="F_09_690" localSheetId="2">#REF!</definedName>
    <definedName name="F_09_690" localSheetId="0">#REF!</definedName>
    <definedName name="F_09_690">#REF!</definedName>
    <definedName name="F_09_720" localSheetId="2">#REF!</definedName>
    <definedName name="F_09_720" localSheetId="0">#REF!</definedName>
    <definedName name="F_09_720">#REF!</definedName>
    <definedName name="F_09_90" localSheetId="2">#REF!</definedName>
    <definedName name="F_09_90" localSheetId="0">#REF!</definedName>
    <definedName name="F_09_90">#REF!</definedName>
    <definedName name="F_10_120" localSheetId="2">#REF!</definedName>
    <definedName name="F_10_120" localSheetId="0">#REF!</definedName>
    <definedName name="F_10_120">#REF!</definedName>
    <definedName name="F_10_150" localSheetId="2">#REF!</definedName>
    <definedName name="F_10_150" localSheetId="0">#REF!</definedName>
    <definedName name="F_10_150">#REF!</definedName>
    <definedName name="F_10_180" localSheetId="2">#REF!</definedName>
    <definedName name="F_10_180" localSheetId="0">#REF!</definedName>
    <definedName name="F_10_180">#REF!</definedName>
    <definedName name="F_10_210" localSheetId="2">#REF!</definedName>
    <definedName name="F_10_210" localSheetId="0">#REF!</definedName>
    <definedName name="F_10_210">#REF!</definedName>
    <definedName name="F_10_240" localSheetId="2">#REF!</definedName>
    <definedName name="F_10_240" localSheetId="0">#REF!</definedName>
    <definedName name="F_10_240">#REF!</definedName>
    <definedName name="F_10_270" localSheetId="2">#REF!</definedName>
    <definedName name="F_10_270" localSheetId="0">#REF!</definedName>
    <definedName name="F_10_270">#REF!</definedName>
    <definedName name="F_10_30" localSheetId="2">#REF!</definedName>
    <definedName name="F_10_30" localSheetId="0">#REF!</definedName>
    <definedName name="F_10_30">#REF!</definedName>
    <definedName name="F_10_300" localSheetId="2">#REF!</definedName>
    <definedName name="F_10_300" localSheetId="0">#REF!</definedName>
    <definedName name="F_10_300">#REF!</definedName>
    <definedName name="F_10_330" localSheetId="2">#REF!</definedName>
    <definedName name="F_10_330" localSheetId="0">#REF!</definedName>
    <definedName name="F_10_330">#REF!</definedName>
    <definedName name="F_10_360" localSheetId="2">#REF!</definedName>
    <definedName name="F_10_360" localSheetId="0">#REF!</definedName>
    <definedName name="F_10_360">#REF!</definedName>
    <definedName name="F_10_390" localSheetId="2">#REF!</definedName>
    <definedName name="F_10_390" localSheetId="0">#REF!</definedName>
    <definedName name="F_10_390">#REF!</definedName>
    <definedName name="F_10_420" localSheetId="2">#REF!</definedName>
    <definedName name="F_10_420" localSheetId="0">#REF!</definedName>
    <definedName name="F_10_420">#REF!</definedName>
    <definedName name="F_10_450" localSheetId="2">#REF!</definedName>
    <definedName name="F_10_450" localSheetId="0">#REF!</definedName>
    <definedName name="F_10_450">#REF!</definedName>
    <definedName name="F_10_480" localSheetId="2">#REF!</definedName>
    <definedName name="F_10_480" localSheetId="0">#REF!</definedName>
    <definedName name="F_10_480">#REF!</definedName>
    <definedName name="F_10_510" localSheetId="2">#REF!</definedName>
    <definedName name="F_10_510" localSheetId="0">#REF!</definedName>
    <definedName name="F_10_510">#REF!</definedName>
    <definedName name="F_10_540" localSheetId="2">#REF!</definedName>
    <definedName name="F_10_540" localSheetId="0">#REF!</definedName>
    <definedName name="F_10_540">#REF!</definedName>
    <definedName name="F_10_570" localSheetId="2">#REF!</definedName>
    <definedName name="F_10_570" localSheetId="0">#REF!</definedName>
    <definedName name="F_10_570">#REF!</definedName>
    <definedName name="F_10_60" localSheetId="2">#REF!</definedName>
    <definedName name="F_10_60" localSheetId="0">#REF!</definedName>
    <definedName name="F_10_60">#REF!</definedName>
    <definedName name="F_10_600" localSheetId="2">#REF!</definedName>
    <definedName name="F_10_600" localSheetId="0">#REF!</definedName>
    <definedName name="F_10_600">#REF!</definedName>
    <definedName name="F_10_630" localSheetId="2">#REF!</definedName>
    <definedName name="F_10_630" localSheetId="0">#REF!</definedName>
    <definedName name="F_10_630">#REF!</definedName>
    <definedName name="F_10_660" localSheetId="2">#REF!</definedName>
    <definedName name="F_10_660" localSheetId="0">#REF!</definedName>
    <definedName name="F_10_660">#REF!</definedName>
    <definedName name="F_10_690" localSheetId="2">#REF!</definedName>
    <definedName name="F_10_690" localSheetId="0">#REF!</definedName>
    <definedName name="F_10_690">#REF!</definedName>
    <definedName name="F_10_720" localSheetId="2">#REF!</definedName>
    <definedName name="F_10_720" localSheetId="0">#REF!</definedName>
    <definedName name="F_10_720">#REF!</definedName>
    <definedName name="F_10_90" localSheetId="2">#REF!</definedName>
    <definedName name="F_10_90" localSheetId="0">#REF!</definedName>
    <definedName name="F_10_90">#REF!</definedName>
    <definedName name="F_11_120" localSheetId="2">#REF!</definedName>
    <definedName name="F_11_120" localSheetId="0">#REF!</definedName>
    <definedName name="F_11_120">#REF!</definedName>
    <definedName name="F_11_150" localSheetId="2">#REF!</definedName>
    <definedName name="F_11_150" localSheetId="0">#REF!</definedName>
    <definedName name="F_11_150">#REF!</definedName>
    <definedName name="F_11_180" localSheetId="2">#REF!</definedName>
    <definedName name="F_11_180" localSheetId="0">#REF!</definedName>
    <definedName name="F_11_180">#REF!</definedName>
    <definedName name="F_11_210" localSheetId="2">#REF!</definedName>
    <definedName name="F_11_210" localSheetId="0">#REF!</definedName>
    <definedName name="F_11_210">#REF!</definedName>
    <definedName name="F_11_240" localSheetId="2">#REF!</definedName>
    <definedName name="F_11_240" localSheetId="0">#REF!</definedName>
    <definedName name="F_11_240">#REF!</definedName>
    <definedName name="F_11_270" localSheetId="2">#REF!</definedName>
    <definedName name="F_11_270" localSheetId="0">#REF!</definedName>
    <definedName name="F_11_270">#REF!</definedName>
    <definedName name="F_11_30" localSheetId="2">#REF!</definedName>
    <definedName name="F_11_30" localSheetId="0">#REF!</definedName>
    <definedName name="F_11_30">#REF!</definedName>
    <definedName name="F_11_300" localSheetId="2">#REF!</definedName>
    <definedName name="F_11_300" localSheetId="0">#REF!</definedName>
    <definedName name="F_11_300">#REF!</definedName>
    <definedName name="F_11_330" localSheetId="2">#REF!</definedName>
    <definedName name="F_11_330" localSheetId="0">#REF!</definedName>
    <definedName name="F_11_330">#REF!</definedName>
    <definedName name="F_11_360" localSheetId="2">#REF!</definedName>
    <definedName name="F_11_360" localSheetId="0">#REF!</definedName>
    <definedName name="F_11_360">#REF!</definedName>
    <definedName name="F_11_390" localSheetId="2">#REF!</definedName>
    <definedName name="F_11_390" localSheetId="0">#REF!</definedName>
    <definedName name="F_11_390">#REF!</definedName>
    <definedName name="F_11_420" localSheetId="2">#REF!</definedName>
    <definedName name="F_11_420" localSheetId="0">#REF!</definedName>
    <definedName name="F_11_420">#REF!</definedName>
    <definedName name="F_11_450" localSheetId="2">#REF!</definedName>
    <definedName name="F_11_450" localSheetId="0">#REF!</definedName>
    <definedName name="F_11_450">#REF!</definedName>
    <definedName name="F_11_480" localSheetId="2">#REF!</definedName>
    <definedName name="F_11_480" localSheetId="0">#REF!</definedName>
    <definedName name="F_11_480">#REF!</definedName>
    <definedName name="F_11_510" localSheetId="2">#REF!</definedName>
    <definedName name="F_11_510" localSheetId="0">#REF!</definedName>
    <definedName name="F_11_510">#REF!</definedName>
    <definedName name="F_11_540" localSheetId="2">#REF!</definedName>
    <definedName name="F_11_540" localSheetId="0">#REF!</definedName>
    <definedName name="F_11_540">#REF!</definedName>
    <definedName name="F_11_570" localSheetId="2">#REF!</definedName>
    <definedName name="F_11_570" localSheetId="0">#REF!</definedName>
    <definedName name="F_11_570">#REF!</definedName>
    <definedName name="F_11_60" localSheetId="2">#REF!</definedName>
    <definedName name="F_11_60" localSheetId="0">#REF!</definedName>
    <definedName name="F_11_60">#REF!</definedName>
    <definedName name="F_11_600" localSheetId="2">#REF!</definedName>
    <definedName name="F_11_600" localSheetId="0">#REF!</definedName>
    <definedName name="F_11_600">#REF!</definedName>
    <definedName name="F_11_630" localSheetId="2">#REF!</definedName>
    <definedName name="F_11_630" localSheetId="0">#REF!</definedName>
    <definedName name="F_11_630">#REF!</definedName>
    <definedName name="F_11_660" localSheetId="2">#REF!</definedName>
    <definedName name="F_11_660" localSheetId="0">#REF!</definedName>
    <definedName name="F_11_660">#REF!</definedName>
    <definedName name="F_11_690" localSheetId="2">#REF!</definedName>
    <definedName name="F_11_690" localSheetId="0">#REF!</definedName>
    <definedName name="F_11_690">#REF!</definedName>
    <definedName name="F_11_720" localSheetId="2">#REF!</definedName>
    <definedName name="F_11_720" localSheetId="0">#REF!</definedName>
    <definedName name="F_11_720">#REF!</definedName>
    <definedName name="F_11_90" localSheetId="2">#REF!</definedName>
    <definedName name="F_11_90" localSheetId="0">#REF!</definedName>
    <definedName name="F_11_90">#REF!</definedName>
    <definedName name="F_12_120" localSheetId="2">#REF!</definedName>
    <definedName name="F_12_120" localSheetId="0">#REF!</definedName>
    <definedName name="F_12_120">#REF!</definedName>
    <definedName name="F_12_150" localSheetId="2">#REF!</definedName>
    <definedName name="F_12_150" localSheetId="0">#REF!</definedName>
    <definedName name="F_12_150">#REF!</definedName>
    <definedName name="F_12_180" localSheetId="2">#REF!</definedName>
    <definedName name="F_12_180" localSheetId="0">#REF!</definedName>
    <definedName name="F_12_180">#REF!</definedName>
    <definedName name="F_12_210" localSheetId="2">#REF!</definedName>
    <definedName name="F_12_210" localSheetId="0">#REF!</definedName>
    <definedName name="F_12_210">#REF!</definedName>
    <definedName name="F_12_240" localSheetId="2">#REF!</definedName>
    <definedName name="F_12_240" localSheetId="0">#REF!</definedName>
    <definedName name="F_12_240">#REF!</definedName>
    <definedName name="F_12_270" localSheetId="2">#REF!</definedName>
    <definedName name="F_12_270" localSheetId="0">#REF!</definedName>
    <definedName name="F_12_270">#REF!</definedName>
    <definedName name="F_12_30" localSheetId="2">#REF!</definedName>
    <definedName name="F_12_30" localSheetId="0">#REF!</definedName>
    <definedName name="F_12_30">#REF!</definedName>
    <definedName name="F_12_300" localSheetId="2">#REF!</definedName>
    <definedName name="F_12_300" localSheetId="0">#REF!</definedName>
    <definedName name="F_12_300">#REF!</definedName>
    <definedName name="F_12_330" localSheetId="2">#REF!</definedName>
    <definedName name="F_12_330" localSheetId="0">#REF!</definedName>
    <definedName name="F_12_330">#REF!</definedName>
    <definedName name="F_12_360" localSheetId="2">#REF!</definedName>
    <definedName name="F_12_360" localSheetId="0">#REF!</definedName>
    <definedName name="F_12_360">#REF!</definedName>
    <definedName name="F_12_390" localSheetId="2">#REF!</definedName>
    <definedName name="F_12_390" localSheetId="0">#REF!</definedName>
    <definedName name="F_12_390">#REF!</definedName>
    <definedName name="F_12_420" localSheetId="2">#REF!</definedName>
    <definedName name="F_12_420" localSheetId="0">#REF!</definedName>
    <definedName name="F_12_420">#REF!</definedName>
    <definedName name="F_12_450" localSheetId="2">#REF!</definedName>
    <definedName name="F_12_450" localSheetId="0">#REF!</definedName>
    <definedName name="F_12_450">#REF!</definedName>
    <definedName name="F_12_480" localSheetId="2">#REF!</definedName>
    <definedName name="F_12_480" localSheetId="0">#REF!</definedName>
    <definedName name="F_12_480">#REF!</definedName>
    <definedName name="F_12_510" localSheetId="2">#REF!</definedName>
    <definedName name="F_12_510" localSheetId="0">#REF!</definedName>
    <definedName name="F_12_510">#REF!</definedName>
    <definedName name="F_12_540" localSheetId="2">#REF!</definedName>
    <definedName name="F_12_540" localSheetId="0">#REF!</definedName>
    <definedName name="F_12_540">#REF!</definedName>
    <definedName name="F_12_570" localSheetId="2">#REF!</definedName>
    <definedName name="F_12_570" localSheetId="0">#REF!</definedName>
    <definedName name="F_12_570">#REF!</definedName>
    <definedName name="F_12_60" localSheetId="2">#REF!</definedName>
    <definedName name="F_12_60" localSheetId="0">#REF!</definedName>
    <definedName name="F_12_60">#REF!</definedName>
    <definedName name="F_12_600" localSheetId="2">#REF!</definedName>
    <definedName name="F_12_600" localSheetId="0">#REF!</definedName>
    <definedName name="F_12_600">#REF!</definedName>
    <definedName name="F_12_630" localSheetId="2">#REF!</definedName>
    <definedName name="F_12_630" localSheetId="0">#REF!</definedName>
    <definedName name="F_12_630">#REF!</definedName>
    <definedName name="F_12_660" localSheetId="2">#REF!</definedName>
    <definedName name="F_12_660" localSheetId="0">#REF!</definedName>
    <definedName name="F_12_660">#REF!</definedName>
    <definedName name="F_12_690" localSheetId="2">#REF!</definedName>
    <definedName name="F_12_690" localSheetId="0">#REF!</definedName>
    <definedName name="F_12_690">#REF!</definedName>
    <definedName name="F_12_720" localSheetId="2">#REF!</definedName>
    <definedName name="F_12_720" localSheetId="0">#REF!</definedName>
    <definedName name="F_12_720">#REF!</definedName>
    <definedName name="F_12_90" localSheetId="2">#REF!</definedName>
    <definedName name="F_12_90" localSheetId="0">#REF!</definedName>
    <definedName name="F_12_90">#REF!</definedName>
    <definedName name="F_13_120" localSheetId="2">#REF!</definedName>
    <definedName name="F_13_120" localSheetId="0">#REF!</definedName>
    <definedName name="F_13_120">#REF!</definedName>
    <definedName name="F_13_150" localSheetId="2">#REF!</definedName>
    <definedName name="F_13_150" localSheetId="0">#REF!</definedName>
    <definedName name="F_13_150">#REF!</definedName>
    <definedName name="F_13_180" localSheetId="2">#REF!</definedName>
    <definedName name="F_13_180" localSheetId="0">#REF!</definedName>
    <definedName name="F_13_180">#REF!</definedName>
    <definedName name="F_13_210" localSheetId="2">#REF!</definedName>
    <definedName name="F_13_210" localSheetId="0">#REF!</definedName>
    <definedName name="F_13_210">#REF!</definedName>
    <definedName name="F_13_240" localSheetId="2">#REF!</definedName>
    <definedName name="F_13_240" localSheetId="0">#REF!</definedName>
    <definedName name="F_13_240">#REF!</definedName>
    <definedName name="F_13_270" localSheetId="2">#REF!</definedName>
    <definedName name="F_13_270" localSheetId="0">#REF!</definedName>
    <definedName name="F_13_270">#REF!</definedName>
    <definedName name="F_13_30" localSheetId="2">#REF!</definedName>
    <definedName name="F_13_30" localSheetId="0">#REF!</definedName>
    <definedName name="F_13_30">#REF!</definedName>
    <definedName name="F_13_300" localSheetId="2">#REF!</definedName>
    <definedName name="F_13_300" localSheetId="0">#REF!</definedName>
    <definedName name="F_13_300">#REF!</definedName>
    <definedName name="F_13_330" localSheetId="2">#REF!</definedName>
    <definedName name="F_13_330" localSheetId="0">#REF!</definedName>
    <definedName name="F_13_330">#REF!</definedName>
    <definedName name="F_13_360" localSheetId="2">#REF!</definedName>
    <definedName name="F_13_360" localSheetId="0">#REF!</definedName>
    <definedName name="F_13_360">#REF!</definedName>
    <definedName name="F_13_390" localSheetId="2">#REF!</definedName>
    <definedName name="F_13_390" localSheetId="0">#REF!</definedName>
    <definedName name="F_13_390">#REF!</definedName>
    <definedName name="F_13_420" localSheetId="2">#REF!</definedName>
    <definedName name="F_13_420" localSheetId="0">#REF!</definedName>
    <definedName name="F_13_420">#REF!</definedName>
    <definedName name="F_13_450" localSheetId="2">#REF!</definedName>
    <definedName name="F_13_450" localSheetId="0">#REF!</definedName>
    <definedName name="F_13_450">#REF!</definedName>
    <definedName name="F_13_480" localSheetId="2">#REF!</definedName>
    <definedName name="F_13_480" localSheetId="0">#REF!</definedName>
    <definedName name="F_13_480">#REF!</definedName>
    <definedName name="F_13_510" localSheetId="2">#REF!</definedName>
    <definedName name="F_13_510" localSheetId="0">#REF!</definedName>
    <definedName name="F_13_510">#REF!</definedName>
    <definedName name="F_13_540" localSheetId="2">#REF!</definedName>
    <definedName name="F_13_540" localSheetId="0">#REF!</definedName>
    <definedName name="F_13_540">#REF!</definedName>
    <definedName name="F_13_570" localSheetId="2">#REF!</definedName>
    <definedName name="F_13_570" localSheetId="0">#REF!</definedName>
    <definedName name="F_13_570">#REF!</definedName>
    <definedName name="F_13_60" localSheetId="2">#REF!</definedName>
    <definedName name="F_13_60" localSheetId="0">#REF!</definedName>
    <definedName name="F_13_60">#REF!</definedName>
    <definedName name="F_13_600" localSheetId="2">#REF!</definedName>
    <definedName name="F_13_600" localSheetId="0">#REF!</definedName>
    <definedName name="F_13_600">#REF!</definedName>
    <definedName name="F_13_630" localSheetId="2">#REF!</definedName>
    <definedName name="F_13_630" localSheetId="0">#REF!</definedName>
    <definedName name="F_13_630">#REF!</definedName>
    <definedName name="F_13_660" localSheetId="2">#REF!</definedName>
    <definedName name="F_13_660" localSheetId="0">#REF!</definedName>
    <definedName name="F_13_660">#REF!</definedName>
    <definedName name="F_13_690" localSheetId="2">#REF!</definedName>
    <definedName name="F_13_690" localSheetId="0">#REF!</definedName>
    <definedName name="F_13_690">#REF!</definedName>
    <definedName name="F_13_720" localSheetId="2">#REF!</definedName>
    <definedName name="F_13_720" localSheetId="0">#REF!</definedName>
    <definedName name="F_13_720">#REF!</definedName>
    <definedName name="F_13_90" localSheetId="2">#REF!</definedName>
    <definedName name="F_13_90" localSheetId="0">#REF!</definedName>
    <definedName name="F_13_90">#REF!</definedName>
    <definedName name="F_14_120" localSheetId="2">#REF!</definedName>
    <definedName name="F_14_120" localSheetId="0">#REF!</definedName>
    <definedName name="F_14_120">#REF!</definedName>
    <definedName name="F_14_150" localSheetId="2">#REF!</definedName>
    <definedName name="F_14_150" localSheetId="0">#REF!</definedName>
    <definedName name="F_14_150">#REF!</definedName>
    <definedName name="F_14_180" localSheetId="2">#REF!</definedName>
    <definedName name="F_14_180" localSheetId="0">#REF!</definedName>
    <definedName name="F_14_180">#REF!</definedName>
    <definedName name="F_14_210" localSheetId="2">#REF!</definedName>
    <definedName name="F_14_210" localSheetId="0">#REF!</definedName>
    <definedName name="F_14_210">#REF!</definedName>
    <definedName name="F_14_240" localSheetId="2">#REF!</definedName>
    <definedName name="F_14_240" localSheetId="0">#REF!</definedName>
    <definedName name="F_14_240">#REF!</definedName>
    <definedName name="F_14_270" localSheetId="2">#REF!</definedName>
    <definedName name="F_14_270" localSheetId="0">#REF!</definedName>
    <definedName name="F_14_270">#REF!</definedName>
    <definedName name="F_14_30" localSheetId="2">#REF!</definedName>
    <definedName name="F_14_30" localSheetId="0">#REF!</definedName>
    <definedName name="F_14_30">#REF!</definedName>
    <definedName name="F_14_300" localSheetId="2">#REF!</definedName>
    <definedName name="F_14_300" localSheetId="0">#REF!</definedName>
    <definedName name="F_14_300">#REF!</definedName>
    <definedName name="F_14_330" localSheetId="2">#REF!</definedName>
    <definedName name="F_14_330" localSheetId="0">#REF!</definedName>
    <definedName name="F_14_330">#REF!</definedName>
    <definedName name="F_14_360" localSheetId="2">#REF!</definedName>
    <definedName name="F_14_360" localSheetId="0">#REF!</definedName>
    <definedName name="F_14_360">#REF!</definedName>
    <definedName name="F_14_390" localSheetId="2">#REF!</definedName>
    <definedName name="F_14_390" localSheetId="0">#REF!</definedName>
    <definedName name="F_14_390">#REF!</definedName>
    <definedName name="F_14_420" localSheetId="2">#REF!</definedName>
    <definedName name="F_14_420" localSheetId="0">#REF!</definedName>
    <definedName name="F_14_420">#REF!</definedName>
    <definedName name="F_14_450" localSheetId="2">#REF!</definedName>
    <definedName name="F_14_450" localSheetId="0">#REF!</definedName>
    <definedName name="F_14_450">#REF!</definedName>
    <definedName name="F_14_480" localSheetId="2">#REF!</definedName>
    <definedName name="F_14_480" localSheetId="0">#REF!</definedName>
    <definedName name="F_14_480">#REF!</definedName>
    <definedName name="F_14_510" localSheetId="2">#REF!</definedName>
    <definedName name="F_14_510" localSheetId="0">#REF!</definedName>
    <definedName name="F_14_510">#REF!</definedName>
    <definedName name="F_14_540" localSheetId="2">#REF!</definedName>
    <definedName name="F_14_540" localSheetId="0">#REF!</definedName>
    <definedName name="F_14_540">#REF!</definedName>
    <definedName name="F_14_570" localSheetId="2">#REF!</definedName>
    <definedName name="F_14_570" localSheetId="0">#REF!</definedName>
    <definedName name="F_14_570">#REF!</definedName>
    <definedName name="F_14_60" localSheetId="2">#REF!</definedName>
    <definedName name="F_14_60" localSheetId="0">#REF!</definedName>
    <definedName name="F_14_60">#REF!</definedName>
    <definedName name="F_14_600" localSheetId="2">#REF!</definedName>
    <definedName name="F_14_600" localSheetId="0">#REF!</definedName>
    <definedName name="F_14_600">#REF!</definedName>
    <definedName name="F_14_630" localSheetId="2">#REF!</definedName>
    <definedName name="F_14_630" localSheetId="0">#REF!</definedName>
    <definedName name="F_14_630">#REF!</definedName>
    <definedName name="F_14_660" localSheetId="2">#REF!</definedName>
    <definedName name="F_14_660" localSheetId="0">#REF!</definedName>
    <definedName name="F_14_660">#REF!</definedName>
    <definedName name="F_14_690" localSheetId="2">#REF!</definedName>
    <definedName name="F_14_690" localSheetId="0">#REF!</definedName>
    <definedName name="F_14_690">#REF!</definedName>
    <definedName name="F_14_720" localSheetId="2">#REF!</definedName>
    <definedName name="F_14_720" localSheetId="0">#REF!</definedName>
    <definedName name="F_14_720">#REF!</definedName>
    <definedName name="F_14_90" localSheetId="2">#REF!</definedName>
    <definedName name="F_14_90" localSheetId="0">#REF!</definedName>
    <definedName name="F_14_90">#REF!</definedName>
    <definedName name="F_15_120" localSheetId="2">#REF!</definedName>
    <definedName name="F_15_120" localSheetId="0">#REF!</definedName>
    <definedName name="F_15_120">#REF!</definedName>
    <definedName name="F_15_150" localSheetId="2">#REF!</definedName>
    <definedName name="F_15_150" localSheetId="0">#REF!</definedName>
    <definedName name="F_15_150">#REF!</definedName>
    <definedName name="F_15_180" localSheetId="2">#REF!</definedName>
    <definedName name="F_15_180" localSheetId="0">#REF!</definedName>
    <definedName name="F_15_180">#REF!</definedName>
    <definedName name="F_15_210" localSheetId="2">#REF!</definedName>
    <definedName name="F_15_210" localSheetId="0">#REF!</definedName>
    <definedName name="F_15_210">#REF!</definedName>
    <definedName name="F_15_240" localSheetId="2">#REF!</definedName>
    <definedName name="F_15_240" localSheetId="0">#REF!</definedName>
    <definedName name="F_15_240">#REF!</definedName>
    <definedName name="F_15_270" localSheetId="2">#REF!</definedName>
    <definedName name="F_15_270" localSheetId="0">#REF!</definedName>
    <definedName name="F_15_270">#REF!</definedName>
    <definedName name="F_15_30" localSheetId="2">#REF!</definedName>
    <definedName name="F_15_30" localSheetId="0">#REF!</definedName>
    <definedName name="F_15_30">#REF!</definedName>
    <definedName name="F_15_300" localSheetId="2">#REF!</definedName>
    <definedName name="F_15_300" localSheetId="0">#REF!</definedName>
    <definedName name="F_15_300">#REF!</definedName>
    <definedName name="F_15_330" localSheetId="2">#REF!</definedName>
    <definedName name="F_15_330" localSheetId="0">#REF!</definedName>
    <definedName name="F_15_330">#REF!</definedName>
    <definedName name="F_15_360" localSheetId="2">#REF!</definedName>
    <definedName name="F_15_360" localSheetId="0">#REF!</definedName>
    <definedName name="F_15_360">#REF!</definedName>
    <definedName name="F_15_390" localSheetId="2">#REF!</definedName>
    <definedName name="F_15_390" localSheetId="0">#REF!</definedName>
    <definedName name="F_15_390">#REF!</definedName>
    <definedName name="F_15_420" localSheetId="2">#REF!</definedName>
    <definedName name="F_15_420" localSheetId="0">#REF!</definedName>
    <definedName name="F_15_420">#REF!</definedName>
    <definedName name="F_15_450" localSheetId="2">#REF!</definedName>
    <definedName name="F_15_450" localSheetId="0">#REF!</definedName>
    <definedName name="F_15_450">#REF!</definedName>
    <definedName name="F_15_480" localSheetId="2">#REF!</definedName>
    <definedName name="F_15_480" localSheetId="0">#REF!</definedName>
    <definedName name="F_15_480">#REF!</definedName>
    <definedName name="F_15_510" localSheetId="2">#REF!</definedName>
    <definedName name="F_15_510" localSheetId="0">#REF!</definedName>
    <definedName name="F_15_510">#REF!</definedName>
    <definedName name="F_15_540" localSheetId="2">#REF!</definedName>
    <definedName name="F_15_540" localSheetId="0">#REF!</definedName>
    <definedName name="F_15_540">#REF!</definedName>
    <definedName name="F_15_570" localSheetId="2">#REF!</definedName>
    <definedName name="F_15_570" localSheetId="0">#REF!</definedName>
    <definedName name="F_15_570">#REF!</definedName>
    <definedName name="F_15_60" localSheetId="2">#REF!</definedName>
    <definedName name="F_15_60" localSheetId="0">#REF!</definedName>
    <definedName name="F_15_60">#REF!</definedName>
    <definedName name="F_15_600" localSheetId="2">#REF!</definedName>
    <definedName name="F_15_600" localSheetId="0">#REF!</definedName>
    <definedName name="F_15_600">#REF!</definedName>
    <definedName name="F_15_630" localSheetId="2">#REF!</definedName>
    <definedName name="F_15_630" localSheetId="0">#REF!</definedName>
    <definedName name="F_15_630">#REF!</definedName>
    <definedName name="F_15_660" localSheetId="2">#REF!</definedName>
    <definedName name="F_15_660" localSheetId="0">#REF!</definedName>
    <definedName name="F_15_660">#REF!</definedName>
    <definedName name="F_15_690" localSheetId="2">#REF!</definedName>
    <definedName name="F_15_690" localSheetId="0">#REF!</definedName>
    <definedName name="F_15_690">#REF!</definedName>
    <definedName name="F_15_720" localSheetId="2">#REF!</definedName>
    <definedName name="F_15_720" localSheetId="0">#REF!</definedName>
    <definedName name="F_15_720">#REF!</definedName>
    <definedName name="F_15_90" localSheetId="2">#REF!</definedName>
    <definedName name="F_15_90" localSheetId="0">#REF!</definedName>
    <definedName name="F_15_90">#REF!</definedName>
    <definedName name="FATOR" localSheetId="2">#REF!</definedName>
    <definedName name="FATOR" localSheetId="0">#REF!</definedName>
    <definedName name="FATOR">#REF!</definedName>
    <definedName name="FatSabadoOut">'[24]TrafContExpan-NoPrint'!$O$5</definedName>
    <definedName name="FatSextaOut">'[24]TrafContExpan-NoPrint'!$O$4</definedName>
    <definedName name="fc1a" localSheetId="2">'[10]PRO-08'!#REF!</definedName>
    <definedName name="fc1a">'[10]PRO-08'!#REF!</definedName>
    <definedName name="FC2A" localSheetId="2">'[10]PRO-08'!#REF!</definedName>
    <definedName name="FC2A">'[10]PRO-08'!#REF!</definedName>
    <definedName name="FC3A" localSheetId="2">'[10]PRO-08'!#REF!</definedName>
    <definedName name="FC3A">'[10]PRO-08'!#REF!</definedName>
    <definedName name="Fd" localSheetId="2">#REF!</definedName>
    <definedName name="Fd" localSheetId="0">#REF!</definedName>
    <definedName name="Fd">#REF!</definedName>
    <definedName name="fdf" localSheetId="2" hidden="1">{#N/A,#N/A,FALSE,"MO (2)"}</definedName>
    <definedName name="fdf" localSheetId="0" hidden="1">{#N/A,#N/A,FALSE,"MO (2)"}</definedName>
    <definedName name="fdf" hidden="1">{#N/A,#N/A,FALSE,"MO (2)"}</definedName>
    <definedName name="fdfd" localSheetId="2" hidden="1">{#N/A,#N/A,FALSE,"MO (2)"}</definedName>
    <definedName name="fdfd" localSheetId="0" hidden="1">{#N/A,#N/A,FALSE,"MO (2)"}</definedName>
    <definedName name="fdfd" hidden="1">{#N/A,#N/A,FALSE,"MO (2)"}</definedName>
    <definedName name="FDGD">[1]Reforma!#REF!</definedName>
    <definedName name="fernanda" localSheetId="2">#REF!</definedName>
    <definedName name="fernanda" localSheetId="0">#REF!</definedName>
    <definedName name="fernanda">#REF!</definedName>
    <definedName name="ferro" localSheetId="2" hidden="1">{#N/A,#N/A,FALSE,"MO (2)"}</definedName>
    <definedName name="ferro" localSheetId="0" hidden="1">{#N/A,#N/A,FALSE,"MO (2)"}</definedName>
    <definedName name="ferro" hidden="1">{#N/A,#N/A,FALSE,"MO (2)"}</definedName>
    <definedName name="Ferro_CA60" localSheetId="2">#REF!</definedName>
    <definedName name="Ferro_CA60" localSheetId="0">#REF!</definedName>
    <definedName name="Ferro_CA60">#REF!</definedName>
    <definedName name="FF" localSheetId="2">#REF!</definedName>
    <definedName name="FF" localSheetId="0">#REF!</definedName>
    <definedName name="FF">#REF!</definedName>
    <definedName name="FFF" localSheetId="2">#REF!</definedName>
    <definedName name="FFF" localSheetId="0">#REF!</definedName>
    <definedName name="FFF">#REF!</definedName>
    <definedName name="fgsagvasdf" localSheetId="2">#REF!</definedName>
    <definedName name="fgsagvasdf" localSheetId="0">#REF!</definedName>
    <definedName name="fgsagvasdf">#REF!</definedName>
    <definedName name="fgt" localSheetId="2">[1]Reforma!#REF!</definedName>
    <definedName name="fgt">[1]Reforma!#REF!</definedName>
    <definedName name="Filtro" localSheetId="2">#REF!</definedName>
    <definedName name="Filtro" localSheetId="0">#REF!</definedName>
    <definedName name="Filtro">#REF!</definedName>
    <definedName name="FINAL" localSheetId="2">#REF!</definedName>
    <definedName name="FINAL" localSheetId="0">#REF!</definedName>
    <definedName name="FINAL">#REF!</definedName>
    <definedName name="Formula" localSheetId="2">#REF!</definedName>
    <definedName name="Formula" localSheetId="0">#REF!</definedName>
    <definedName name="Formula">#REF!</definedName>
    <definedName name="Formula_1" localSheetId="2">#REF!</definedName>
    <definedName name="Formula_1" localSheetId="0">#REF!</definedName>
    <definedName name="Formula_1">#REF!</definedName>
    <definedName name="Formula_10" localSheetId="2">#REF!</definedName>
    <definedName name="Formula_10" localSheetId="0">#REF!</definedName>
    <definedName name="Formula_10">#REF!</definedName>
    <definedName name="Formula_2" localSheetId="2">#REF!</definedName>
    <definedName name="Formula_2" localSheetId="0">#REF!</definedName>
    <definedName name="Formula_2">#REF!</definedName>
    <definedName name="Formula_3" localSheetId="2">#REF!</definedName>
    <definedName name="Formula_3" localSheetId="0">#REF!</definedName>
    <definedName name="Formula_3">#REF!</definedName>
    <definedName name="Formula_4" localSheetId="2">#REF!</definedName>
    <definedName name="Formula_4" localSheetId="0">#REF!</definedName>
    <definedName name="Formula_4">#REF!</definedName>
    <definedName name="Formula_5" localSheetId="2">#REF!</definedName>
    <definedName name="Formula_5" localSheetId="0">#REF!</definedName>
    <definedName name="Formula_5">#REF!</definedName>
    <definedName name="Formula_5_1" localSheetId="2">#REF!</definedName>
    <definedName name="Formula_5_1" localSheetId="0">#REF!</definedName>
    <definedName name="Formula_5_1">#REF!</definedName>
    <definedName name="Formula_6" localSheetId="2">#REF!</definedName>
    <definedName name="Formula_6" localSheetId="0">#REF!</definedName>
    <definedName name="Formula_6">#REF!</definedName>
    <definedName name="formulas">[25]C!$B$112,[25]C!$B$50,[25]C!$B$174:$B$177,[25]C!$B$236:$B$239,[25]C!$B$298:$B$301,[25]C!$B$360:$B$362,[25]C!$B$422:$B$424,[25]C!$B$484:$B$486,[25]C!$B$546:$B$547,[25]C!$B$608:$B$609,[25]C!$B$671:$B$672,[25]C!$B$733:$B$734,[25]C!$B$795:$B$796,[25]C!$B$857:$B$858,[25]C!$B$980,[25]C!$B$1042,[25]C!$B$1104,[25]C!$B$1166:$B$1168,[25]C!$B$1228:$B$1230,[25]C!$B$1290:$B$1292</definedName>
    <definedName name="FORN_ACESS_EMISS" localSheetId="2">#REF!</definedName>
    <definedName name="FORN_ACESS_EMISS" localSheetId="0">#REF!</definedName>
    <definedName name="FORN_ACESS_EMISS">#REF!</definedName>
    <definedName name="FORN_ACESS_EMISS2_M" localSheetId="2">#REF!</definedName>
    <definedName name="FORN_ACESS_EMISS2_M" localSheetId="0">#REF!</definedName>
    <definedName name="FORN_ACESS_EMISS2_M">#REF!</definedName>
    <definedName name="FORN_ACESS_EMISS3_M" localSheetId="2">#REF!</definedName>
    <definedName name="FORN_ACESS_EMISS3_M" localSheetId="0">#REF!</definedName>
    <definedName name="FORN_ACESS_EMISS3_M">#REF!</definedName>
    <definedName name="FORN_ACESS_REDE_COL" localSheetId="2">#REF!</definedName>
    <definedName name="FORN_ACESS_REDE_COL" localSheetId="0">#REF!</definedName>
    <definedName name="FORN_ACESS_REDE_COL">#REF!</definedName>
    <definedName name="FORN_ACESSÓRIOS" localSheetId="2">#REF!</definedName>
    <definedName name="FORN_ACESSÓRIOS" localSheetId="0">#REF!</definedName>
    <definedName name="FORN_ACESSÓRIOS">#REF!</definedName>
    <definedName name="FORN_CON_EMISS3_M" localSheetId="2">#REF!</definedName>
    <definedName name="FORN_CON_EMISS3_M" localSheetId="0">#REF!</definedName>
    <definedName name="FORN_CON_EMISS3_M">#REF!</definedName>
    <definedName name="FORN_CONEX" localSheetId="2">#REF!</definedName>
    <definedName name="FORN_CONEX" localSheetId="0">#REF!</definedName>
    <definedName name="FORN_CONEX">#REF!</definedName>
    <definedName name="FORN_CONEX_EMISS" localSheetId="2">#REF!</definedName>
    <definedName name="FORN_CONEX_EMISS" localSheetId="0">#REF!</definedName>
    <definedName name="FORN_CONEX_EMISS">#REF!</definedName>
    <definedName name="FORN_CONEX_PEÇAS" localSheetId="2">#REF!</definedName>
    <definedName name="FORN_CONEX_PEÇAS" localSheetId="0">#REF!</definedName>
    <definedName name="FORN_CONEX_PEÇAS">#REF!</definedName>
    <definedName name="FORN_PEÇAS_EMISS2_M" localSheetId="2">#REF!</definedName>
    <definedName name="FORN_PEÇAS_EMISS2_M" localSheetId="0">#REF!</definedName>
    <definedName name="FORN_PEÇAS_EMISS2_M">#REF!</definedName>
    <definedName name="FORN_TUB_EMISS" localSheetId="2">#REF!</definedName>
    <definedName name="FORN_TUB_EMISS" localSheetId="0">#REF!</definedName>
    <definedName name="FORN_TUB_EMISS">#REF!</definedName>
    <definedName name="FORN_TUB_EMISS2_M" localSheetId="2">#REF!</definedName>
    <definedName name="FORN_TUB_EMISS2_M" localSheetId="0">#REF!</definedName>
    <definedName name="FORN_TUB_EMISS2_M">#REF!</definedName>
    <definedName name="FORN_TUB_EMISS3_M" localSheetId="2">#REF!</definedName>
    <definedName name="FORN_TUB_EMISS3_M" localSheetId="0">#REF!</definedName>
    <definedName name="FORN_TUB_EMISS3_M">#REF!</definedName>
    <definedName name="FORN_TUB_REDE_COL" localSheetId="2">#REF!</definedName>
    <definedName name="FORN_TUB_REDE_COL" localSheetId="0">#REF!</definedName>
    <definedName name="FORN_TUB_REDE_COL">#REF!</definedName>
    <definedName name="FORN_TUBU" localSheetId="2">#REF!</definedName>
    <definedName name="FORN_TUBU" localSheetId="0">#REF!</definedName>
    <definedName name="FORN_TUBU">#REF!</definedName>
    <definedName name="fornecer" localSheetId="2">#REF!</definedName>
    <definedName name="fornecer" localSheetId="0">#REF!</definedName>
    <definedName name="fornecer">#REF!</definedName>
    <definedName name="Fundação" localSheetId="2">#REF!</definedName>
    <definedName name="Fundação" localSheetId="0">#REF!</definedName>
    <definedName name="Fundação">#REF!</definedName>
    <definedName name="G_01" localSheetId="2">#REF!</definedName>
    <definedName name="G_01" localSheetId="0">#REF!</definedName>
    <definedName name="G_01">#REF!</definedName>
    <definedName name="G_02" localSheetId="2">#REF!</definedName>
    <definedName name="G_02" localSheetId="0">#REF!</definedName>
    <definedName name="G_02">#REF!</definedName>
    <definedName name="G_03" localSheetId="2">#REF!</definedName>
    <definedName name="G_03" localSheetId="0">#REF!</definedName>
    <definedName name="G_03">#REF!</definedName>
    <definedName name="G_04" localSheetId="2">#REF!</definedName>
    <definedName name="G_04" localSheetId="0">#REF!</definedName>
    <definedName name="G_04">#REF!</definedName>
    <definedName name="G_05" localSheetId="2">#REF!</definedName>
    <definedName name="G_05" localSheetId="0">#REF!</definedName>
    <definedName name="G_05">#REF!</definedName>
    <definedName name="G_06" localSheetId="2">#REF!</definedName>
    <definedName name="G_06" localSheetId="0">#REF!</definedName>
    <definedName name="G_06">#REF!</definedName>
    <definedName name="G_07" localSheetId="2">#REF!</definedName>
    <definedName name="G_07" localSheetId="0">#REF!</definedName>
    <definedName name="G_07">#REF!</definedName>
    <definedName name="G_08" localSheetId="2">#REF!</definedName>
    <definedName name="G_08" localSheetId="0">#REF!</definedName>
    <definedName name="G_08">#REF!</definedName>
    <definedName name="G_09" localSheetId="2">#REF!</definedName>
    <definedName name="G_09" localSheetId="0">#REF!</definedName>
    <definedName name="G_09">#REF!</definedName>
    <definedName name="G_10" localSheetId="2">#REF!</definedName>
    <definedName name="G_10" localSheetId="0">#REF!</definedName>
    <definedName name="G_10">#REF!</definedName>
    <definedName name="G_11" localSheetId="2">#REF!</definedName>
    <definedName name="G_11" localSheetId="0">#REF!</definedName>
    <definedName name="G_11">#REF!</definedName>
    <definedName name="G_12" localSheetId="2">#REF!</definedName>
    <definedName name="G_12" localSheetId="0">#REF!</definedName>
    <definedName name="G_12">#REF!</definedName>
    <definedName name="G_13" localSheetId="2">#REF!</definedName>
    <definedName name="G_13" localSheetId="0">#REF!</definedName>
    <definedName name="G_13">#REF!</definedName>
    <definedName name="G_14" localSheetId="2">#REF!</definedName>
    <definedName name="G_14" localSheetId="0">#REF!</definedName>
    <definedName name="G_14">#REF!</definedName>
    <definedName name="G_15" localSheetId="2">#REF!</definedName>
    <definedName name="G_15" localSheetId="0">#REF!</definedName>
    <definedName name="G_15">#REF!</definedName>
    <definedName name="G_E_O_T_E_C_H_N_I_Q_U_E" localSheetId="2">#REF!</definedName>
    <definedName name="G_E_O_T_E_C_H_N_I_Q_U_E" localSheetId="0">#REF!</definedName>
    <definedName name="G_E_O_T_E_C_H_N_I_Q_U_E">#REF!</definedName>
    <definedName name="Gas">'[26]Adm Local '!$K$310</definedName>
    <definedName name="GASG" localSheetId="2">#REF!</definedName>
    <definedName name="GASG" localSheetId="0">#REF!</definedName>
    <definedName name="GASG">#REF!</definedName>
    <definedName name="george" localSheetId="2">#REF!</definedName>
    <definedName name="george" localSheetId="0">#REF!</definedName>
    <definedName name="george">#REF!</definedName>
    <definedName name="GER" localSheetId="2">#REF!</definedName>
    <definedName name="GER" localSheetId="0">#REF!</definedName>
    <definedName name="GER">#REF!</definedName>
    <definedName name="geral" localSheetId="2">#REF!</definedName>
    <definedName name="geral" localSheetId="0">#REF!</definedName>
    <definedName name="geral">#REF!</definedName>
    <definedName name="GG" localSheetId="2">#REF!</definedName>
    <definedName name="GG" localSheetId="0">#REF!</definedName>
    <definedName name="GG">#REF!</definedName>
    <definedName name="GGG" localSheetId="2">#REF!</definedName>
    <definedName name="GGG" localSheetId="0">#REF!</definedName>
    <definedName name="GGG">#REF!</definedName>
    <definedName name="ggggg" localSheetId="2">#REF!</definedName>
    <definedName name="ggggg" localSheetId="0">#REF!</definedName>
    <definedName name="ggggg">#REF!</definedName>
    <definedName name="ghj" localSheetId="2">[1]Reforma!#REF!</definedName>
    <definedName name="ghj">[1]Reforma!#REF!</definedName>
    <definedName name="_xlnm.Recorder" localSheetId="2">#REF!</definedName>
    <definedName name="_xlnm.Recorder" localSheetId="0">#REF!</definedName>
    <definedName name="_xlnm.Recorder">#REF!</definedName>
    <definedName name="grt" localSheetId="2">#REF!</definedName>
    <definedName name="grt" localSheetId="0">#REF!</definedName>
    <definedName name="grt">#REF!</definedName>
    <definedName name="GSADF" localSheetId="2">#REF!</definedName>
    <definedName name="GSADF" localSheetId="0">#REF!</definedName>
    <definedName name="GSADF">#REF!</definedName>
    <definedName name="HH" localSheetId="2">#REF!</definedName>
    <definedName name="HH" localSheetId="0">#REF!</definedName>
    <definedName name="HH">#REF!</definedName>
    <definedName name="HHH" localSheetId="2">#REF!</definedName>
    <definedName name="HHH" localSheetId="0">#REF!</definedName>
    <definedName name="HHH">#REF!</definedName>
    <definedName name="HHHHHHHHHHHHHHHHHHHHHHHHHHHHHHHHHHHHHHH" localSheetId="2">#REF!</definedName>
    <definedName name="HHHHHHHHHHHHHHHHHHHHHHHHHHHHHHHHHHHHHHH" localSheetId="0">#REF!</definedName>
    <definedName name="HHHHHHHHHHHHHHHHHHHHHHHHHHHHHHHHHHHHHHH">#REF!</definedName>
    <definedName name="hi" localSheetId="2">#REF!</definedName>
    <definedName name="hi" localSheetId="0">#REF!</definedName>
    <definedName name="hi">#REF!</definedName>
    <definedName name="HJJJJJJJJJ" localSheetId="2">#REF!</definedName>
    <definedName name="HJJJJJJJJJ" localSheetId="0">#REF!</definedName>
    <definedName name="HJJJJJJJJJ">#REF!</definedName>
    <definedName name="HJU" localSheetId="2">[1]Reforma!#REF!</definedName>
    <definedName name="HJU">[1]Reforma!#REF!</definedName>
    <definedName name="hoje">TODAY()</definedName>
    <definedName name="HTML_CodePage" hidden="1">1252</definedName>
    <definedName name="HTML_Control" localSheetId="2" hidden="1">{"'Plan1'!$A$8:$F$68","'Plan1'!$A$8:$F$68"}</definedName>
    <definedName name="HTML_Control" localSheetId="0" hidden="1">{"'Plan1'!$A$8:$F$68","'Plan1'!$A$8:$F$68"}</definedName>
    <definedName name="HTML_Control" hidden="1">{"'Plan1'!$A$8:$F$68","'Plan1'!$A$8:$F$68"}</definedName>
    <definedName name="HTML_Description" hidden="1">""</definedName>
    <definedName name="HTML_Email" hidden="1">""</definedName>
    <definedName name="HTML_Header" hidden="1">"Plan1"</definedName>
    <definedName name="HTML_LastUpdate" hidden="1">"18/01/98"</definedName>
    <definedName name="HTML_LineAfter" hidden="1">FALSE</definedName>
    <definedName name="HTML_LineBefore" hidden="1">FALSE</definedName>
    <definedName name="HTML_Name" hidden="1">"Alberto de Castro"</definedName>
    <definedName name="HTML_OBDlg2" hidden="1">TRUE</definedName>
    <definedName name="HTML_OBDlg4" hidden="1">TRUE</definedName>
    <definedName name="HTML_OS" hidden="1">0</definedName>
    <definedName name="HTML_PathFile" hidden="1">"C:\MSOffice\Modelos\MeuHTML.htm"</definedName>
    <definedName name="HTML_Title" hidden="1">"UNIDADE SANITÁRIA PADRÃO"</definedName>
    <definedName name="i" localSheetId="2">#REF!</definedName>
    <definedName name="i" localSheetId="0">#REF!</definedName>
    <definedName name="i">#REF!</definedName>
    <definedName name="If" localSheetId="2">#REF!</definedName>
    <definedName name="If" localSheetId="0">#REF!</definedName>
    <definedName name="If">#REF!</definedName>
    <definedName name="II" localSheetId="2">#REF!</definedName>
    <definedName name="II" localSheetId="0">#REF!</definedName>
    <definedName name="II">#REF!</definedName>
    <definedName name="III" localSheetId="2">#REF!</definedName>
    <definedName name="III" localSheetId="0">#REF!</definedName>
    <definedName name="III">#REF!</definedName>
    <definedName name="Im" localSheetId="2">#REF!</definedName>
    <definedName name="Im" localSheetId="0">#REF!</definedName>
    <definedName name="Im">#REF!</definedName>
    <definedName name="Import.Item" localSheetId="2">OFFSET([44]Eventograma_e_Quantitativos!$D$18,1,0):OFFSET([44]Eventograma_e_Quantitativos!$D$36,-1,0)</definedName>
    <definedName name="Import.Item">OFFSET([9]Eventograma_e_Quantitativos!$D$18,1,0):OFFSET([9]Eventograma_e_Quantitativos!$D$36,-1,0)</definedName>
    <definedName name="Import.Município" localSheetId="2">[44]DADOS!$D$10</definedName>
    <definedName name="Import.Município">[9]DADOS!$D$10</definedName>
    <definedName name="Import.numEventos" localSheetId="2">OFFSET([44]Eventograma_e_Quantitativos!$K$18,1,0):OFFSET([44]Eventograma_e_Quantitativos!$K$36,-1,0)</definedName>
    <definedName name="Import.numEventos">OFFSET([9]Eventograma_e_Quantitativos!$K$18,1,0):OFFSET([9]Eventograma_e_Quantitativos!$K$36,-1,0)</definedName>
    <definedName name="Import.PLE" localSheetId="2">OFFSET([44]PLE!$E$33,1,0):OFFSET([44]PLE!$BB$37,-1,0)</definedName>
    <definedName name="Import.PLE">OFFSET([9]PLE!$E$33,1,0):OFFSET([9]PLE!$BB$37,-1,0)</definedName>
    <definedName name="Import.PLQ" localSheetId="2">OFFSET([44]Eventograma_e_Quantitativos!$N$18,1,0):OFFSET([44]Eventograma_e_Quantitativos!$BK$36,-1,0)</definedName>
    <definedName name="Import.PLQ">OFFSET([9]Eventograma_e_Quantitativos!$N$18,1,0):OFFSET([9]Eventograma_e_Quantitativos!$BK$36,-1,0)</definedName>
    <definedName name="Import.PreçoTotal" localSheetId="2">OFFSET([44]Eventograma_e_Quantitativos!$I$18,1,0):OFFSET([44]Eventograma_e_Quantitativos!$I$36,-1,0)</definedName>
    <definedName name="Import.PreçoTotal">OFFSET([9]Eventograma_e_Quantitativos!$I$18,1,0):OFFSET([9]Eventograma_e_Quantitativos!$I$36,-1,0)</definedName>
    <definedName name="Import.Unidade" localSheetId="2">OFFSET([44]Eventograma_e_Quantitativos!$F$18,1,0):OFFSET([44]Eventograma_e_Quantitativos!$F$36,-1,0)</definedName>
    <definedName name="Import.Unidade">OFFSET([9]Eventograma_e_Quantitativos!$F$18,1,0):OFFSET([9]Eventograma_e_Quantitativos!$F$36,-1,0)</definedName>
    <definedName name="inf">'[27]Orçamento Global'!$D$38</definedName>
    <definedName name="Inst_elétricas" localSheetId="2">#REF!</definedName>
    <definedName name="Inst_elétricas" localSheetId="0">#REF!</definedName>
    <definedName name="Inst_elétricas">#REF!</definedName>
    <definedName name="Inst_hidráulicas" localSheetId="2">#REF!</definedName>
    <definedName name="Inst_hidráulicas" localSheetId="0">#REF!</definedName>
    <definedName name="Inst_hidráulicas">#REF!</definedName>
    <definedName name="INST_PROVISÓRIAS" localSheetId="2">#REF!</definedName>
    <definedName name="INST_PROVISÓRIAS" localSheetId="0">#REF!</definedName>
    <definedName name="INST_PROVISÓRIAS">#REF!</definedName>
    <definedName name="Inst_sanitárias" localSheetId="2">#REF!</definedName>
    <definedName name="Inst_sanitárias" localSheetId="0">#REF!</definedName>
    <definedName name="Inst_sanitárias">#REF!</definedName>
    <definedName name="insumos" localSheetId="2">#REF!</definedName>
    <definedName name="insumos" localSheetId="0">#REF!</definedName>
    <definedName name="insumos">#REF!</definedName>
    <definedName name="Io" localSheetId="2">#REF!</definedName>
    <definedName name="Io" localSheetId="0">#REF!</definedName>
    <definedName name="Io">#REF!</definedName>
    <definedName name="ISS" localSheetId="2">#REF!</definedName>
    <definedName name="ISS" localSheetId="0">#REF!</definedName>
    <definedName name="ISS">#REF!</definedName>
    <definedName name="IT" localSheetId="2">#REF!</definedName>
    <definedName name="IT" localSheetId="0">#REF!</definedName>
    <definedName name="IT">#REF!</definedName>
    <definedName name="Item" localSheetId="2">#REF!</definedName>
    <definedName name="Item" localSheetId="0">#REF!</definedName>
    <definedName name="Item">#REF!</definedName>
    <definedName name="item1">[28]Plan1!$J$13</definedName>
    <definedName name="item1.1" localSheetId="2">'[29]COMPOSIÇÃO CUSTO'!#REF!</definedName>
    <definedName name="item1.1" localSheetId="0">'[29]COMPOSIÇÃO CUSTO'!#REF!</definedName>
    <definedName name="item1.1">'[29]COMPOSIÇÃO CUSTO'!#REF!</definedName>
    <definedName name="item1.2" localSheetId="2">'[29]COMPOSIÇÃO CUSTO'!#REF!</definedName>
    <definedName name="item1.2" localSheetId="0">'[29]COMPOSIÇÃO CUSTO'!#REF!</definedName>
    <definedName name="item1.2">'[29]COMPOSIÇÃO CUSTO'!#REF!</definedName>
    <definedName name="item1.3" localSheetId="2">'[29]COMPOSIÇÃO CUSTO'!#REF!</definedName>
    <definedName name="item1.3">'[29]COMPOSIÇÃO CUSTO'!#REF!</definedName>
    <definedName name="item1.4" localSheetId="2">'[29]COMPOSIÇÃO CUSTO'!#REF!</definedName>
    <definedName name="item1.4">'[29]COMPOSIÇÃO CUSTO'!#REF!</definedName>
    <definedName name="item1.5">'[29]COMPOSIÇÃO CUSTO'!#REF!</definedName>
    <definedName name="item1.6">'[29]COMPOSIÇÃO CUSTO'!#REF!</definedName>
    <definedName name="item1_1">[30]Composição!$E$19</definedName>
    <definedName name="item1_2">[30]Composição!$E$27</definedName>
    <definedName name="item1_3">[30]Composição!$E$35</definedName>
    <definedName name="item1_4">[30]Composição!$E$60</definedName>
    <definedName name="item1_5">[30]Composição!$E$76</definedName>
    <definedName name="item1_6">[30]Composição!$E$98</definedName>
    <definedName name="item10.1" localSheetId="2">'[29]COMPOSIÇÃO CUSTO'!#REF!</definedName>
    <definedName name="item10.1" localSheetId="0">'[29]COMPOSIÇÃO CUSTO'!#REF!</definedName>
    <definedName name="item10.1">'[29]COMPOSIÇÃO CUSTO'!#REF!</definedName>
    <definedName name="item10.10" localSheetId="2">'[29]COMPOSIÇÃO CUSTO'!#REF!</definedName>
    <definedName name="item10.10" localSheetId="0">'[29]COMPOSIÇÃO CUSTO'!#REF!</definedName>
    <definedName name="item10.10">'[29]COMPOSIÇÃO CUSTO'!#REF!</definedName>
    <definedName name="item10.11" localSheetId="2">'[29]COMPOSIÇÃO CUSTO'!#REF!</definedName>
    <definedName name="item10.11">'[29]COMPOSIÇÃO CUSTO'!#REF!</definedName>
    <definedName name="item10.12" localSheetId="2">'[29]COMPOSIÇÃO CUSTO'!#REF!</definedName>
    <definedName name="item10.12">'[29]COMPOSIÇÃO CUSTO'!#REF!</definedName>
    <definedName name="item10.13">'[29]COMPOSIÇÃO CUSTO'!#REF!</definedName>
    <definedName name="item10.14">'[29]COMPOSIÇÃO CUSTO'!#REF!</definedName>
    <definedName name="item10.15">'[29]COMPOSIÇÃO CUSTO'!#REF!</definedName>
    <definedName name="item10.16">'[29]COMPOSIÇÃO CUSTO'!#REF!</definedName>
    <definedName name="item10.17">'[29]COMPOSIÇÃO CUSTO'!#REF!</definedName>
    <definedName name="item10.18">'[29]COMPOSIÇÃO CUSTO'!#REF!</definedName>
    <definedName name="item10.19">'[29]COMPOSIÇÃO CUSTO'!#REF!</definedName>
    <definedName name="item10.2">'[29]COMPOSIÇÃO CUSTO'!#REF!</definedName>
    <definedName name="item10.3">'[29]COMPOSIÇÃO CUSTO'!#REF!</definedName>
    <definedName name="item10.4">'[29]COMPOSIÇÃO CUSTO'!#REF!</definedName>
    <definedName name="item10.5">'[29]COMPOSIÇÃO CUSTO'!#REF!</definedName>
    <definedName name="item10.6">'[29]COMPOSIÇÃO CUSTO'!#REF!</definedName>
    <definedName name="item10.7">'[29]COMPOSIÇÃO CUSTO'!#REF!</definedName>
    <definedName name="item10.8">'[29]COMPOSIÇÃO CUSTO'!#REF!</definedName>
    <definedName name="item10.9">'[29]COMPOSIÇÃO CUSTO'!#REF!</definedName>
    <definedName name="item10_1">[30]Composição!$E$1692</definedName>
    <definedName name="item10_10">[30]Composição!$E$1843</definedName>
    <definedName name="item10_11">[30]Composição!$E$1863</definedName>
    <definedName name="item10_12">[30]Composição!$E$1887</definedName>
    <definedName name="item10_13">[30]Composição!$E$1907</definedName>
    <definedName name="item10_14">[30]Composição!$E$1927</definedName>
    <definedName name="item10_15">[30]Composição!$E$1941</definedName>
    <definedName name="item10_16" localSheetId="2">[30]Composição!#REF!</definedName>
    <definedName name="item10_16">[30]Composição!#REF!</definedName>
    <definedName name="item10_17">[30]Composição!$E$1954</definedName>
    <definedName name="item10_18">[30]Composição!$E$1966</definedName>
    <definedName name="item10_2">[30]Composição!$E$1718</definedName>
    <definedName name="item10_4">[30]Composição!$E$1752</definedName>
    <definedName name="item10_5">[30]Composição!$E$1766</definedName>
    <definedName name="item10_6">[30]Composição!$E$1780</definedName>
    <definedName name="item10_7">[30]Composição!$E$1799</definedName>
    <definedName name="item10_8">[30]Composição!$E$1817</definedName>
    <definedName name="item10_9">[30]Composição!$E$1830</definedName>
    <definedName name="item11.1" localSheetId="2">'[29]COMPOSIÇÃO CUSTO'!#REF!</definedName>
    <definedName name="item11.1" localSheetId="0">'[29]COMPOSIÇÃO CUSTO'!#REF!</definedName>
    <definedName name="item11.1">'[29]COMPOSIÇÃO CUSTO'!#REF!</definedName>
    <definedName name="item11.10" localSheetId="2">'[29]COMPOSIÇÃO CUSTO'!#REF!</definedName>
    <definedName name="item11.10" localSheetId="0">'[29]COMPOSIÇÃO CUSTO'!#REF!</definedName>
    <definedName name="item11.10">'[29]COMPOSIÇÃO CUSTO'!#REF!</definedName>
    <definedName name="item11.11" localSheetId="2">'[29]COMPOSIÇÃO CUSTO'!#REF!</definedName>
    <definedName name="item11.11">'[29]COMPOSIÇÃO CUSTO'!#REF!</definedName>
    <definedName name="item11.12" localSheetId="2">'[29]COMPOSIÇÃO CUSTO'!#REF!</definedName>
    <definedName name="item11.12">'[29]COMPOSIÇÃO CUSTO'!#REF!</definedName>
    <definedName name="item11.13">'[29]COMPOSIÇÃO CUSTO'!#REF!</definedName>
    <definedName name="item11.14">'[29]COMPOSIÇÃO CUSTO'!#REF!</definedName>
    <definedName name="item11.15">'[29]COMPOSIÇÃO CUSTO'!#REF!</definedName>
    <definedName name="item11.16">'[29]COMPOSIÇÃO CUSTO'!#REF!</definedName>
    <definedName name="item11.17">'[29]COMPOSIÇÃO CUSTO'!#REF!</definedName>
    <definedName name="item11.18">'[29]COMPOSIÇÃO CUSTO'!#REF!</definedName>
    <definedName name="item11.19">'[29]COMPOSIÇÃO CUSTO'!#REF!</definedName>
    <definedName name="item11.2">'[29]COMPOSIÇÃO CUSTO'!#REF!</definedName>
    <definedName name="item11.20">'[29]COMPOSIÇÃO CUSTO'!#REF!</definedName>
    <definedName name="item11.21">'[29]COMPOSIÇÃO CUSTO'!#REF!</definedName>
    <definedName name="item11.22">'[29]COMPOSIÇÃO CUSTO'!#REF!</definedName>
    <definedName name="item11.23">'[29]COMPOSIÇÃO CUSTO'!#REF!</definedName>
    <definedName name="item11.24">'[29]COMPOSIÇÃO CUSTO'!#REF!</definedName>
    <definedName name="item11.25">'[29]COMPOSIÇÃO CUSTO'!#REF!</definedName>
    <definedName name="item11.26">'[29]COMPOSIÇÃO CUSTO'!#REF!</definedName>
    <definedName name="item11.27">'[29]COMPOSIÇÃO CUSTO'!#REF!</definedName>
    <definedName name="item11.28">'[29]COMPOSIÇÃO CUSTO'!#REF!</definedName>
    <definedName name="item11.3">'[29]COMPOSIÇÃO CUSTO'!#REF!</definedName>
    <definedName name="item11.4">'[29]COMPOSIÇÃO CUSTO'!#REF!</definedName>
    <definedName name="item11.5">'[29]COMPOSIÇÃO CUSTO'!#REF!</definedName>
    <definedName name="item11.6">'[29]COMPOSIÇÃO CUSTO'!#REF!</definedName>
    <definedName name="item11.7">'[29]COMPOSIÇÃO CUSTO'!#REF!</definedName>
    <definedName name="item11.8">'[29]COMPOSIÇÃO CUSTO'!#REF!</definedName>
    <definedName name="item11.9">'[29]COMPOSIÇÃO CUSTO'!#REF!</definedName>
    <definedName name="item11_1">[30]Composição!$E$2078</definedName>
    <definedName name="item11_10">[30]Composição!$E$2391</definedName>
    <definedName name="item11_11">[30]Composição!$E$2424</definedName>
    <definedName name="item11_12">[30]Composição!$E$2435</definedName>
    <definedName name="item11_13">[30]Composição!$E$2447</definedName>
    <definedName name="item11_14">[30]Composição!$E$2458</definedName>
    <definedName name="item11_15">[30]Composição!$E$2507</definedName>
    <definedName name="item11_16">[30]Composição!$E$2518</definedName>
    <definedName name="item11_17">[30]Composição!$E$2529</definedName>
    <definedName name="item11_18">[30]Composição!$E$2547</definedName>
    <definedName name="item11_19">[30]Composição!$E$2558</definedName>
    <definedName name="item11_2">[30]Composição!$E$2095</definedName>
    <definedName name="item11_20">[30]Composição!$E$2569</definedName>
    <definedName name="item11_21">[30]Composição!$E$2583</definedName>
    <definedName name="item11_22">[30]Composição!$E$2626</definedName>
    <definedName name="item11_23">[30]Composição!$E$2642</definedName>
    <definedName name="item11_24">[30]Composição!$E$2655</definedName>
    <definedName name="item11_25">[30]Composição!$E$2686</definedName>
    <definedName name="item11_26">[30]Composição!$E$2699</definedName>
    <definedName name="item11_27">[30]Composição!$E$2711</definedName>
    <definedName name="item11_28">[30]Composição!$E$2725</definedName>
    <definedName name="item11_3">[30]Composição!$E$2112</definedName>
    <definedName name="item11_4">[30]Composição!$E$2146</definedName>
    <definedName name="item11_7">[30]Composição!$E$2330</definedName>
    <definedName name="item11_8">[30]Composição!$E$2351</definedName>
    <definedName name="item11_9">[30]Composição!$E$2375</definedName>
    <definedName name="item12.0" localSheetId="2">#REF!</definedName>
    <definedName name="item12.0" localSheetId="0">#REF!</definedName>
    <definedName name="item12.0">#REF!</definedName>
    <definedName name="item12.1" localSheetId="2">'[29]COMPOSIÇÃO CUSTO'!#REF!</definedName>
    <definedName name="item12.1" localSheetId="0">'[29]COMPOSIÇÃO CUSTO'!#REF!</definedName>
    <definedName name="item12.1">'[29]COMPOSIÇÃO CUSTO'!#REF!</definedName>
    <definedName name="item12.10" localSheetId="2">'[29]COMPOSIÇÃO CUSTO'!#REF!</definedName>
    <definedName name="item12.10" localSheetId="0">'[29]COMPOSIÇÃO CUSTO'!#REF!</definedName>
    <definedName name="item12.10">'[29]COMPOSIÇÃO CUSTO'!#REF!</definedName>
    <definedName name="item12.11" localSheetId="2">'[29]COMPOSIÇÃO CUSTO'!#REF!</definedName>
    <definedName name="item12.11">'[29]COMPOSIÇÃO CUSTO'!#REF!</definedName>
    <definedName name="item12.12">'[29]COMPOSIÇÃO CUSTO'!#REF!</definedName>
    <definedName name="item12.13">'[29]COMPOSIÇÃO CUSTO'!#REF!</definedName>
    <definedName name="item12.14">'[29]COMPOSIÇÃO CUSTO'!#REF!</definedName>
    <definedName name="item12.15">'[29]COMPOSIÇÃO CUSTO'!#REF!</definedName>
    <definedName name="item12.16">'[29]COMPOSIÇÃO CUSTO'!#REF!</definedName>
    <definedName name="item12.17">'[29]COMPOSIÇÃO CUSTO'!#REF!</definedName>
    <definedName name="item12.18">'[29]COMPOSIÇÃO CUSTO'!#REF!</definedName>
    <definedName name="item12.19">'[29]COMPOSIÇÃO CUSTO'!#REF!</definedName>
    <definedName name="item12.2">'[29]COMPOSIÇÃO CUSTO'!#REF!</definedName>
    <definedName name="item12.20">'[29]COMPOSIÇÃO CUSTO'!#REF!</definedName>
    <definedName name="item12.21">'[29]COMPOSIÇÃO CUSTO'!#REF!</definedName>
    <definedName name="item12.22">'[29]COMPOSIÇÃO CUSTO'!#REF!</definedName>
    <definedName name="item12.23">'[29]COMPOSIÇÃO CUSTO'!#REF!</definedName>
    <definedName name="item12.24">'[29]COMPOSIÇÃO CUSTO'!#REF!</definedName>
    <definedName name="item12.25">'[29]COMPOSIÇÃO CUSTO'!#REF!</definedName>
    <definedName name="item12.26">'[29]COMPOSIÇÃO CUSTO'!#REF!</definedName>
    <definedName name="item12.27">'[29]COMPOSIÇÃO CUSTO'!#REF!</definedName>
    <definedName name="item12.3">'[29]COMPOSIÇÃO CUSTO'!#REF!</definedName>
    <definedName name="item12.4">'[29]COMPOSIÇÃO CUSTO'!#REF!</definedName>
    <definedName name="item12.5">'[29]COMPOSIÇÃO CUSTO'!#REF!</definedName>
    <definedName name="item12.6">'[29]COMPOSIÇÃO CUSTO'!#REF!</definedName>
    <definedName name="item12.7">'[29]COMPOSIÇÃO CUSTO'!#REF!</definedName>
    <definedName name="item12.8">'[29]COMPOSIÇÃO CUSTO'!#REF!</definedName>
    <definedName name="item12.9">'[29]COMPOSIÇÃO CUSTO'!#REF!</definedName>
    <definedName name="item12_1">[30]Composição!$E$2747</definedName>
    <definedName name="item12_10">[30]Composição!$E$2931</definedName>
    <definedName name="item12_11">[30]Composição!$E$2945</definedName>
    <definedName name="item12_12">[30]Composição!$E$2957</definedName>
    <definedName name="item12_13">[30]Composição!$E$2978</definedName>
    <definedName name="item12_14">[30]Composição!$E$2992</definedName>
    <definedName name="item12_15">[30]Composição!$E$3005</definedName>
    <definedName name="item12_16">[30]Composição!$E$3018</definedName>
    <definedName name="item12_17">[30]Composição!$E$3043</definedName>
    <definedName name="item12_18">[30]Composição!$E$3061</definedName>
    <definedName name="item12_19">[30]Composição!$E$3079</definedName>
    <definedName name="item12_2">[30]Composição!$E$2766</definedName>
    <definedName name="item12_20">[30]Composição!$E$3106</definedName>
    <definedName name="item12_21">[30]Composição!$E$3124</definedName>
    <definedName name="item12_22">[30]Composição!$E$3135</definedName>
    <definedName name="item12_23">[30]Composição!$E$3146</definedName>
    <definedName name="item12_24">[30]Composição!$E$3162</definedName>
    <definedName name="item12_25">[30]Composição!$E$3172</definedName>
    <definedName name="item12_26">[30]Composição!$E$3192</definedName>
    <definedName name="item12_27">[30]Composição!$E$3205</definedName>
    <definedName name="item12_3">[30]Composição!$E$2792</definedName>
    <definedName name="item12_4">[30]Composição!$E$2813</definedName>
    <definedName name="item12_5">[30]Composição!$E$2831</definedName>
    <definedName name="item12_6">[30]Composição!$E$2857</definedName>
    <definedName name="item12_7">[30]Composição!$E$2876</definedName>
    <definedName name="item12_8">[30]Composição!$E$2894</definedName>
    <definedName name="item12_9">[30]Composição!$E$2915</definedName>
    <definedName name="item13.1" localSheetId="2">'[29]COMPOSIÇÃO CUSTO'!#REF!</definedName>
    <definedName name="item13.1" localSheetId="0">'[29]COMPOSIÇÃO CUSTO'!#REF!</definedName>
    <definedName name="item13.1">'[29]COMPOSIÇÃO CUSTO'!#REF!</definedName>
    <definedName name="item13.10" localSheetId="2">'[29]COMPOSIÇÃO CUSTO'!#REF!</definedName>
    <definedName name="item13.10" localSheetId="0">'[29]COMPOSIÇÃO CUSTO'!#REF!</definedName>
    <definedName name="item13.10">'[29]COMPOSIÇÃO CUSTO'!#REF!</definedName>
    <definedName name="item13.11" localSheetId="2">'[29]COMPOSIÇÃO CUSTO'!#REF!</definedName>
    <definedName name="item13.11">'[29]COMPOSIÇÃO CUSTO'!#REF!</definedName>
    <definedName name="item13.12" localSheetId="2">'[29]COMPOSIÇÃO CUSTO'!#REF!</definedName>
    <definedName name="item13.12">'[29]COMPOSIÇÃO CUSTO'!#REF!</definedName>
    <definedName name="item13.13">'[29]COMPOSIÇÃO CUSTO'!#REF!</definedName>
    <definedName name="item13.2">'[29]COMPOSIÇÃO CUSTO'!#REF!</definedName>
    <definedName name="item13.3">'[29]COMPOSIÇÃO CUSTO'!#REF!</definedName>
    <definedName name="item13.4">'[29]COMPOSIÇÃO CUSTO'!#REF!</definedName>
    <definedName name="item13.5">'[29]COMPOSIÇÃO CUSTO'!#REF!</definedName>
    <definedName name="item13.6">'[29]COMPOSIÇÃO CUSTO'!#REF!</definedName>
    <definedName name="item13.7">'[29]COMPOSIÇÃO CUSTO'!#REF!</definedName>
    <definedName name="item13.8">'[29]COMPOSIÇÃO CUSTO'!#REF!</definedName>
    <definedName name="item13.9">'[29]COMPOSIÇÃO CUSTO'!#REF!</definedName>
    <definedName name="item13_1">[30]Composição!$E$3248</definedName>
    <definedName name="item13_10">[30]Composição!$E$3361</definedName>
    <definedName name="item13_11">[30]Composição!$E$3374</definedName>
    <definedName name="item13_12">[30]Composição!$E$3385</definedName>
    <definedName name="item13_13">[30]Composição!$E$3399</definedName>
    <definedName name="item13_2">[30]Composição!$E$3260</definedName>
    <definedName name="item13_3">[30]Composição!$E$3272</definedName>
    <definedName name="item13_4">[30]Composição!$E$3284</definedName>
    <definedName name="item13_5">[30]Composição!$E$3298</definedName>
    <definedName name="item13_6">[30]Composição!$E$3311</definedName>
    <definedName name="item13_7">[30]Composição!$E$3324</definedName>
    <definedName name="item13_8">[30]Composição!$E$3336</definedName>
    <definedName name="item13_9">[30]Composição!$E$3350</definedName>
    <definedName name="item14.1" localSheetId="2">'[29]COMPOSIÇÃO CUSTO'!#REF!</definedName>
    <definedName name="item14.1" localSheetId="0">'[29]COMPOSIÇÃO CUSTO'!#REF!</definedName>
    <definedName name="item14.1">'[29]COMPOSIÇÃO CUSTO'!#REF!</definedName>
    <definedName name="item14.2" localSheetId="2">'[29]COMPOSIÇÃO CUSTO'!#REF!</definedName>
    <definedName name="item14.2" localSheetId="0">'[29]COMPOSIÇÃO CUSTO'!#REF!</definedName>
    <definedName name="item14.2">'[29]COMPOSIÇÃO CUSTO'!#REF!</definedName>
    <definedName name="item14.3" localSheetId="2">'[29]COMPOSIÇÃO CUSTO'!#REF!</definedName>
    <definedName name="item14.3">'[29]COMPOSIÇÃO CUSTO'!#REF!</definedName>
    <definedName name="item14.4" localSheetId="2">'[29]COMPOSIÇÃO CUSTO'!#REF!</definedName>
    <definedName name="item14.4">'[29]COMPOSIÇÃO CUSTO'!#REF!</definedName>
    <definedName name="item14.5">'[29]COMPOSIÇÃO CUSTO'!#REF!</definedName>
    <definedName name="item14.6">'[29]COMPOSIÇÃO CUSTO'!#REF!</definedName>
    <definedName name="item14_1">[30]Composição!$E$3426</definedName>
    <definedName name="item14_2">[30]Composição!$E$3437</definedName>
    <definedName name="item14_3">[30]Composição!$E$3449</definedName>
    <definedName name="item14_4">[30]Composição!$E$3460</definedName>
    <definedName name="item14_5">[30]Composição!$E$3470</definedName>
    <definedName name="item14_6">[30]Composição!$E$3480</definedName>
    <definedName name="item15.1" localSheetId="2">'[29]COMPOSIÇÃO CUSTO'!#REF!</definedName>
    <definedName name="item15.1" localSheetId="0">'[29]COMPOSIÇÃO CUSTO'!#REF!</definedName>
    <definedName name="item15.1">'[29]COMPOSIÇÃO CUSTO'!#REF!</definedName>
    <definedName name="item15.10" localSheetId="2">'[29]COMPOSIÇÃO CUSTO'!#REF!</definedName>
    <definedName name="item15.10" localSheetId="0">'[29]COMPOSIÇÃO CUSTO'!#REF!</definedName>
    <definedName name="item15.10">'[29]COMPOSIÇÃO CUSTO'!#REF!</definedName>
    <definedName name="item15.11" localSheetId="2">'[29]COMPOSIÇÃO CUSTO'!#REF!</definedName>
    <definedName name="item15.11">'[29]COMPOSIÇÃO CUSTO'!#REF!</definedName>
    <definedName name="item15.12" localSheetId="2">'[29]COMPOSIÇÃO CUSTO'!#REF!</definedName>
    <definedName name="item15.12">'[29]COMPOSIÇÃO CUSTO'!#REF!</definedName>
    <definedName name="item15.13">'[29]COMPOSIÇÃO CUSTO'!#REF!</definedName>
    <definedName name="item15.2">'[29]COMPOSIÇÃO CUSTO'!#REF!</definedName>
    <definedName name="item15.3">'[29]COMPOSIÇÃO CUSTO'!#REF!</definedName>
    <definedName name="item15.4">'[29]COMPOSIÇÃO CUSTO'!#REF!</definedName>
    <definedName name="item15.5">'[29]COMPOSIÇÃO CUSTO'!#REF!</definedName>
    <definedName name="item15.6">'[29]COMPOSIÇÃO CUSTO'!#REF!</definedName>
    <definedName name="item15.7">'[29]COMPOSIÇÃO CUSTO'!#REF!</definedName>
    <definedName name="item15.8">'[29]COMPOSIÇÃO CUSTO'!#REF!</definedName>
    <definedName name="item15.9">'[29]COMPOSIÇÃO CUSTO'!#REF!</definedName>
    <definedName name="item15_1">[30]Composição!$E$3493</definedName>
    <definedName name="item15_10">[30]Composição!$E$3640</definedName>
    <definedName name="item15_11">[30]Composição!$E$3653</definedName>
    <definedName name="item15_12" localSheetId="2">[31]COMPOSIÇÃO!#REF!</definedName>
    <definedName name="item15_12">[31]COMPOSIÇÃO!#REF!</definedName>
    <definedName name="item15_13" localSheetId="2">[31]COMPOSIÇÃO!#REF!</definedName>
    <definedName name="item15_13">[31]COMPOSIÇÃO!#REF!</definedName>
    <definedName name="item15_2">[30]Composição!$E$3500</definedName>
    <definedName name="item15_3">[30]Composição!$E$3516</definedName>
    <definedName name="item15_4">[30]Composição!$E$3532</definedName>
    <definedName name="item15_5">[30]Composição!$E$3548</definedName>
    <definedName name="item15_6">[30]Composição!$E$3563</definedName>
    <definedName name="item15_7">[30]Composição!$E$3586</definedName>
    <definedName name="item15_8">[30]Composição!$E$3611</definedName>
    <definedName name="item15_9">[30]Composição!$E$3624</definedName>
    <definedName name="item2.1" localSheetId="2">'[29]COMPOSIÇÃO CUSTO'!#REF!</definedName>
    <definedName name="item2.1" localSheetId="0">'[29]COMPOSIÇÃO CUSTO'!#REF!</definedName>
    <definedName name="item2.1">'[29]COMPOSIÇÃO CUSTO'!#REF!</definedName>
    <definedName name="item2.10" localSheetId="2">'[29]COMPOSIÇÃO CUSTO'!#REF!</definedName>
    <definedName name="item2.10" localSheetId="0">'[29]COMPOSIÇÃO CUSTO'!#REF!</definedName>
    <definedName name="item2.10">'[29]COMPOSIÇÃO CUSTO'!#REF!</definedName>
    <definedName name="item2.11" localSheetId="2">'[29]COMPOSIÇÃO CUSTO'!#REF!</definedName>
    <definedName name="item2.11">'[29]COMPOSIÇÃO CUSTO'!#REF!</definedName>
    <definedName name="item2.12" localSheetId="2">'[29]COMPOSIÇÃO CUSTO'!#REF!</definedName>
    <definedName name="item2.12">'[29]COMPOSIÇÃO CUSTO'!#REF!</definedName>
    <definedName name="item2.13">'[29]COMPOSIÇÃO CUSTO'!#REF!</definedName>
    <definedName name="item2.14">'[29]COMPOSIÇÃO CUSTO'!#REF!</definedName>
    <definedName name="item2.15">'[29]COMPOSIÇÃO CUSTO'!#REF!</definedName>
    <definedName name="item2.16">'[29]COMPOSIÇÃO CUSTO'!#REF!</definedName>
    <definedName name="item2.17">'[29]COMPOSIÇÃO CUSTO'!#REF!</definedName>
    <definedName name="item2.18">'[29]COMPOSIÇÃO CUSTO'!#REF!</definedName>
    <definedName name="item2.19">'[29]COMPOSIÇÃO CUSTO'!#REF!</definedName>
    <definedName name="item2.2">'[29]COMPOSIÇÃO CUSTO'!#REF!</definedName>
    <definedName name="item2.20">'[29]COMPOSIÇÃO CUSTO'!#REF!</definedName>
    <definedName name="item2.21">'[29]COMPOSIÇÃO CUSTO'!#REF!</definedName>
    <definedName name="item2.22">'[29]COMPOSIÇÃO CUSTO'!#REF!</definedName>
    <definedName name="item2.23">'[29]COMPOSIÇÃO CUSTO'!#REF!</definedName>
    <definedName name="item2.24">'[29]COMPOSIÇÃO CUSTO'!#REF!</definedName>
    <definedName name="item2.25">'[29]COMPOSIÇÃO CUSTO'!#REF!</definedName>
    <definedName name="item2.26">'[29]COMPOSIÇÃO CUSTO'!#REF!</definedName>
    <definedName name="item2.27">'[29]COMPOSIÇÃO CUSTO'!#REF!</definedName>
    <definedName name="item2.3">'[29]COMPOSIÇÃO CUSTO'!#REF!</definedName>
    <definedName name="item2.4">'[29]COMPOSIÇÃO CUSTO'!#REF!</definedName>
    <definedName name="item2.5">'[29]COMPOSIÇÃO CUSTO'!#REF!</definedName>
    <definedName name="item2.6">'[29]COMPOSIÇÃO CUSTO'!#REF!</definedName>
    <definedName name="item2.7">'[29]COMPOSIÇÃO CUSTO'!#REF!</definedName>
    <definedName name="item2.8">'[29]COMPOSIÇÃO CUSTO'!#REF!</definedName>
    <definedName name="item2.9">'[29]COMPOSIÇÃO CUSTO'!#REF!</definedName>
    <definedName name="item2_1">[30]Composição!$E$108</definedName>
    <definedName name="item2_10">[30]Composição!$E$188</definedName>
    <definedName name="item2_11">[30]Composição!$E$197</definedName>
    <definedName name="item2_12">[30]Composição!$E$206</definedName>
    <definedName name="item2_13">[30]Composição!$E$230</definedName>
    <definedName name="item2_14">[30]Composição!$E$239</definedName>
    <definedName name="item2_15">[30]Composição!$E$248</definedName>
    <definedName name="item2_16">[30]Composição!$E$260</definedName>
    <definedName name="item2_17">[30]Composição!$E$269</definedName>
    <definedName name="item2_18">[30]Composição!$E$278</definedName>
    <definedName name="item2_19">[30]Composição!$E$287</definedName>
    <definedName name="item2_2">[30]Composição!$E$117</definedName>
    <definedName name="item2_21">[30]Composição!$E$305</definedName>
    <definedName name="item2_22">[30]Composição!$E$312</definedName>
    <definedName name="item2_23">[30]Composição!$E$323</definedName>
    <definedName name="item2_24">[30]Composição!$E$332</definedName>
    <definedName name="item2_25">[30]Composição!$E$341</definedName>
    <definedName name="item2_26">[30]Composição!$E$350</definedName>
    <definedName name="item2_27">[30]Composição!$E$360</definedName>
    <definedName name="item2_3">[30]Composição!$E$126</definedName>
    <definedName name="item2_4">[30]Composição!$E$135</definedName>
    <definedName name="item2_5">[30]Composição!$E$144</definedName>
    <definedName name="item2_6">[30]Composição!$E$153</definedName>
    <definedName name="item2_7">[30]Composição!$E$162</definedName>
    <definedName name="item2_8">[30]Composição!$E$171</definedName>
    <definedName name="item2_9">[30]Composição!$E$180</definedName>
    <definedName name="item3">[28]Plan1!$J$30</definedName>
    <definedName name="item3.1" localSheetId="2">'[29]COMPOSIÇÃO CUSTO'!#REF!</definedName>
    <definedName name="item3.1" localSheetId="0">'[29]COMPOSIÇÃO CUSTO'!#REF!</definedName>
    <definedName name="item3.1">'[29]COMPOSIÇÃO CUSTO'!#REF!</definedName>
    <definedName name="item3.2" localSheetId="2">'[29]COMPOSIÇÃO CUSTO'!#REF!</definedName>
    <definedName name="item3.2" localSheetId="0">'[29]COMPOSIÇÃO CUSTO'!#REF!</definedName>
    <definedName name="item3.2">'[29]COMPOSIÇÃO CUSTO'!#REF!</definedName>
    <definedName name="item3.3" localSheetId="2">'[29]COMPOSIÇÃO CUSTO'!#REF!</definedName>
    <definedName name="item3.3">'[29]COMPOSIÇÃO CUSTO'!#REF!</definedName>
    <definedName name="item3_1">[30]Composição!$E$433</definedName>
    <definedName name="item3_2">[30]Composição!$E$442</definedName>
    <definedName name="item3_3">[30]Composição!$E$452</definedName>
    <definedName name="item4">[28]Plan1!$J$39</definedName>
    <definedName name="item4.1" localSheetId="2">'[29]COMPOSIÇÃO CUSTO'!#REF!</definedName>
    <definedName name="item4.1" localSheetId="0">'[29]COMPOSIÇÃO CUSTO'!#REF!</definedName>
    <definedName name="item4.1">'[29]COMPOSIÇÃO CUSTO'!#REF!</definedName>
    <definedName name="item4.2" localSheetId="2">'[29]COMPOSIÇÃO CUSTO'!#REF!</definedName>
    <definedName name="item4.2" localSheetId="0">'[29]COMPOSIÇÃO CUSTO'!#REF!</definedName>
    <definedName name="item4.2">'[29]COMPOSIÇÃO CUSTO'!#REF!</definedName>
    <definedName name="item4.3" localSheetId="2">'[29]COMPOSIÇÃO CUSTO'!#REF!</definedName>
    <definedName name="item4.3">'[29]COMPOSIÇÃO CUSTO'!#REF!</definedName>
    <definedName name="item4.4" localSheetId="2">'[29]COMPOSIÇÃO CUSTO'!#REF!</definedName>
    <definedName name="item4.4">'[29]COMPOSIÇÃO CUSTO'!#REF!</definedName>
    <definedName name="item4.5">'[29]COMPOSIÇÃO CUSTO'!#REF!</definedName>
    <definedName name="item4.6">'[29]COMPOSIÇÃO CUSTO'!#REF!</definedName>
    <definedName name="item4.7">'[29]COMPOSIÇÃO CUSTO'!#REF!</definedName>
    <definedName name="item4_1">[30]Composição!$E$477</definedName>
    <definedName name="item4_2">[30]Composição!$E$502</definedName>
    <definedName name="item4_3">[30]Composição!$E$516</definedName>
    <definedName name="item4_4">[30]Composição!$E$532</definedName>
    <definedName name="item4_5">[30]Composição!$E$564</definedName>
    <definedName name="item4_6">[30]Composição!$E$608</definedName>
    <definedName name="item4_7">[30]Composição!$E$633</definedName>
    <definedName name="item5.1" localSheetId="2">'[29]COMPOSIÇÃO CUSTO'!#REF!</definedName>
    <definedName name="item5.1" localSheetId="0">'[29]COMPOSIÇÃO CUSTO'!#REF!</definedName>
    <definedName name="item5.1">'[29]COMPOSIÇÃO CUSTO'!#REF!</definedName>
    <definedName name="item5.2" localSheetId="2">'[29]COMPOSIÇÃO CUSTO'!#REF!</definedName>
    <definedName name="item5.2" localSheetId="0">'[29]COMPOSIÇÃO CUSTO'!#REF!</definedName>
    <definedName name="item5.2">'[29]COMPOSIÇÃO CUSTO'!#REF!</definedName>
    <definedName name="item5.3" localSheetId="2">'[29]COMPOSIÇÃO CUSTO'!#REF!</definedName>
    <definedName name="item5.3">'[29]COMPOSIÇÃO CUSTO'!#REF!</definedName>
    <definedName name="item5.4" localSheetId="2">'[29]COMPOSIÇÃO CUSTO'!#REF!</definedName>
    <definedName name="item5.4">'[29]COMPOSIÇÃO CUSTO'!#REF!</definedName>
    <definedName name="item5.5">'[29]COMPOSIÇÃO CUSTO'!#REF!</definedName>
    <definedName name="item5.6">'[29]COMPOSIÇÃO CUSTO'!#REF!</definedName>
    <definedName name="item5.7">'[29]COMPOSIÇÃO CUSTO'!#REF!</definedName>
    <definedName name="item5_1">[30]Composição!$E$659</definedName>
    <definedName name="item5_2">[30]Composição!$E$679</definedName>
    <definedName name="item5_3">[30]Composição!$E$707</definedName>
    <definedName name="item5_4">[30]Composição!$E$733</definedName>
    <definedName name="item5_5">[30]Composição!$E$750</definedName>
    <definedName name="item5_6">[30]Composição!$E$769</definedName>
    <definedName name="item5_7">[30]Composição!$E$788</definedName>
    <definedName name="item6.1" localSheetId="2">'[29]COMPOSIÇÃO CUSTO'!#REF!</definedName>
    <definedName name="item6.1" localSheetId="0">'[29]COMPOSIÇÃO CUSTO'!#REF!</definedName>
    <definedName name="item6.1">'[29]COMPOSIÇÃO CUSTO'!#REF!</definedName>
    <definedName name="item6.2" localSheetId="2">'[29]COMPOSIÇÃO CUSTO'!#REF!</definedName>
    <definedName name="item6.2" localSheetId="0">'[29]COMPOSIÇÃO CUSTO'!#REF!</definedName>
    <definedName name="item6.2">'[29]COMPOSIÇÃO CUSTO'!#REF!</definedName>
    <definedName name="item6.3" localSheetId="2">'[29]COMPOSIÇÃO CUSTO'!#REF!</definedName>
    <definedName name="item6.3">'[29]COMPOSIÇÃO CUSTO'!#REF!</definedName>
    <definedName name="item6.4" localSheetId="2">'[29]COMPOSIÇÃO CUSTO'!#REF!</definedName>
    <definedName name="item6.4">'[29]COMPOSIÇÃO CUSTO'!#REF!</definedName>
    <definedName name="item6.5">'[29]COMPOSIÇÃO CUSTO'!#REF!</definedName>
    <definedName name="item6_1">[30]Composição!$E$969</definedName>
    <definedName name="item6_2">[30]Composição!$E$983</definedName>
    <definedName name="item6_3">[30]Composição!$E$996</definedName>
    <definedName name="item6_4">[30]Composição!$E$1011</definedName>
    <definedName name="item6_5">[30]Composição!$E$1024</definedName>
    <definedName name="item7.1" localSheetId="2">'[29]COMPOSIÇÃO CUSTO'!#REF!</definedName>
    <definedName name="item7.1" localSheetId="0">'[29]COMPOSIÇÃO CUSTO'!#REF!</definedName>
    <definedName name="item7.1">'[29]COMPOSIÇÃO CUSTO'!#REF!</definedName>
    <definedName name="item7.10" localSheetId="2">'[29]COMPOSIÇÃO CUSTO'!#REF!</definedName>
    <definedName name="item7.10" localSheetId="0">'[29]COMPOSIÇÃO CUSTO'!#REF!</definedName>
    <definedName name="item7.10">'[29]COMPOSIÇÃO CUSTO'!#REF!</definedName>
    <definedName name="item7.11" localSheetId="2">'[29]COMPOSIÇÃO CUSTO'!#REF!</definedName>
    <definedName name="item7.11">'[29]COMPOSIÇÃO CUSTO'!#REF!</definedName>
    <definedName name="item7.12" localSheetId="2">'[29]COMPOSIÇÃO CUSTO'!#REF!</definedName>
    <definedName name="item7.12">'[29]COMPOSIÇÃO CUSTO'!#REF!</definedName>
    <definedName name="item7.13">'[29]COMPOSIÇÃO CUSTO'!#REF!</definedName>
    <definedName name="item7.14">'[29]COMPOSIÇÃO CUSTO'!#REF!</definedName>
    <definedName name="item7.15">'[29]COMPOSIÇÃO CUSTO'!#REF!</definedName>
    <definedName name="item7.16">'[29]COMPOSIÇÃO CUSTO'!#REF!</definedName>
    <definedName name="item7.17">'[29]COMPOSIÇÃO CUSTO'!#REF!</definedName>
    <definedName name="item7.18">'[29]COMPOSIÇÃO CUSTO'!#REF!</definedName>
    <definedName name="item7.19">'[29]COMPOSIÇÃO CUSTO'!#REF!</definedName>
    <definedName name="item7.2">'[29]COMPOSIÇÃO CUSTO'!#REF!</definedName>
    <definedName name="item7.3">'[29]COMPOSIÇÃO CUSTO'!#REF!</definedName>
    <definedName name="item7.4">'[29]COMPOSIÇÃO CUSTO'!#REF!</definedName>
    <definedName name="item7.5">'[29]COMPOSIÇÃO CUSTO'!#REF!</definedName>
    <definedName name="item7.6">'[29]COMPOSIÇÃO CUSTO'!#REF!</definedName>
    <definedName name="item7.7">'[29]COMPOSIÇÃO CUSTO'!#REF!</definedName>
    <definedName name="item7.8">'[29]COMPOSIÇÃO CUSTO'!#REF!</definedName>
    <definedName name="item7.9">'[29]COMPOSIÇÃO CUSTO'!#REF!</definedName>
    <definedName name="item7_1">[30]Composição!$E$1050</definedName>
    <definedName name="item7_10">[30]Composição!$E$1174</definedName>
    <definedName name="item7_11">[30]Composição!$E$1185</definedName>
    <definedName name="item7_12">[30]Composição!$E$1199</definedName>
    <definedName name="item7_13">[30]Composição!$E$1212</definedName>
    <definedName name="item7_14">[30]Composição!$E$1223</definedName>
    <definedName name="item7_15">[30]Composição!$E$1234</definedName>
    <definedName name="item7_16">[30]Composição!$E$1245</definedName>
    <definedName name="item7_17">[30]Composição!$E$1281</definedName>
    <definedName name="item7_18">[30]Composição!$E$1295</definedName>
    <definedName name="item7_19">[30]Composição!$E$1309</definedName>
    <definedName name="item7_2">[30]Composição!$E$1061</definedName>
    <definedName name="item7_3">[30]Composição!$E$1074</definedName>
    <definedName name="item7_4">[30]Composição!$E$1088</definedName>
    <definedName name="item7_5">[30]Composição!$E$1102</definedName>
    <definedName name="item7_6">[30]Composição!$E$1119</definedName>
    <definedName name="item7_7">[30]Composição!$E$1134</definedName>
    <definedName name="item7_8">[30]Composição!$E$1152</definedName>
    <definedName name="item7_9">[30]Composição!$E$1163</definedName>
    <definedName name="item8.1" localSheetId="2">'[29]COMPOSIÇÃO CUSTO'!#REF!</definedName>
    <definedName name="item8.1" localSheetId="0">'[29]COMPOSIÇÃO CUSTO'!#REF!</definedName>
    <definedName name="item8.1">'[29]COMPOSIÇÃO CUSTO'!#REF!</definedName>
    <definedName name="item8.2" localSheetId="2">'[29]COMPOSIÇÃO CUSTO'!#REF!</definedName>
    <definedName name="item8.2" localSheetId="0">'[29]COMPOSIÇÃO CUSTO'!#REF!</definedName>
    <definedName name="item8.2">'[29]COMPOSIÇÃO CUSTO'!#REF!</definedName>
    <definedName name="item8.3" localSheetId="2">'[29]COMPOSIÇÃO CUSTO'!#REF!</definedName>
    <definedName name="item8.3">'[29]COMPOSIÇÃO CUSTO'!#REF!</definedName>
    <definedName name="item8.4" localSheetId="2">'[29]COMPOSIÇÃO CUSTO'!#REF!</definedName>
    <definedName name="item8.4">'[29]COMPOSIÇÃO CUSTO'!#REF!</definedName>
    <definedName name="item8.5">'[29]COMPOSIÇÃO CUSTO'!#REF!</definedName>
    <definedName name="item8.6">'[29]COMPOSIÇÃO CUSTO'!#REF!</definedName>
    <definedName name="item8_1">[30]Composição!$E$1323</definedName>
    <definedName name="item8_2">[30]Composição!$E$1339</definedName>
    <definedName name="item8_3">[30]Composição!$E$1352</definedName>
    <definedName name="item8_4">[30]Composição!$E$1365</definedName>
    <definedName name="item8_5">[30]Composição!$E$1378</definedName>
    <definedName name="item8_6">[30]Composição!$E$1391</definedName>
    <definedName name="item9.1" localSheetId="2">'[29]COMPOSIÇÃO CUSTO'!#REF!</definedName>
    <definedName name="item9.1" localSheetId="0">'[29]COMPOSIÇÃO CUSTO'!#REF!</definedName>
    <definedName name="item9.1">'[29]COMPOSIÇÃO CUSTO'!#REF!</definedName>
    <definedName name="item9.2" localSheetId="2">'[29]COMPOSIÇÃO CUSTO'!#REF!</definedName>
    <definedName name="item9.2" localSheetId="0">'[29]COMPOSIÇÃO CUSTO'!#REF!</definedName>
    <definedName name="item9.2">'[29]COMPOSIÇÃO CUSTO'!#REF!</definedName>
    <definedName name="item9.3" localSheetId="2">'[29]COMPOSIÇÃO CUSTO'!#REF!</definedName>
    <definedName name="item9.3">'[29]COMPOSIÇÃO CUSTO'!#REF!</definedName>
    <definedName name="item9.4" localSheetId="2">'[29]COMPOSIÇÃO CUSTO'!#REF!</definedName>
    <definedName name="item9.4">'[29]COMPOSIÇÃO CUSTO'!#REF!</definedName>
    <definedName name="item9.5">'[29]COMPOSIÇÃO CUSTO'!#REF!</definedName>
    <definedName name="item9.6">'[29]COMPOSIÇÃO CUSTO'!#REF!</definedName>
    <definedName name="item9.7">'[29]COMPOSIÇÃO CUSTO'!#REF!</definedName>
    <definedName name="item9.8">'[29]COMPOSIÇÃO CUSTO'!#REF!</definedName>
    <definedName name="item9.9">'[29]COMPOSIÇÃO CUSTO'!#REF!</definedName>
    <definedName name="item9_1">[30]Composição!$E$1430</definedName>
    <definedName name="item9_2">[30]Composição!$E$1443</definedName>
    <definedName name="item9_3">[30]Composição!$E$1455</definedName>
    <definedName name="item9_4">[30]Composição!$E$1467</definedName>
    <definedName name="item9_5">[30]Composição!$E$1480</definedName>
    <definedName name="item9_6">[30]Composição!$E$1508</definedName>
    <definedName name="item9_7">[30]Composição!$E$1523</definedName>
    <definedName name="item9_8">[30]Composição!$E$1537</definedName>
    <definedName name="item9_9">[30]Composição!$E$1550</definedName>
    <definedName name="itm10.2" localSheetId="2">'[29]COMPOSIÇÃO CUSTO'!#REF!</definedName>
    <definedName name="itm10.2" localSheetId="0">'[29]COMPOSIÇÃO CUSTO'!#REF!</definedName>
    <definedName name="itm10.2">'[29]COMPOSIÇÃO CUSTO'!#REF!</definedName>
    <definedName name="Jd" localSheetId="2">#REF!</definedName>
    <definedName name="Jd" localSheetId="0">#REF!</definedName>
    <definedName name="Jd">#REF!</definedName>
    <definedName name="JESUS" localSheetId="2">'[12]Refor Out_ 2001 _ BDI_20_ Ajust'!#REF!</definedName>
    <definedName name="JESUS" localSheetId="0">'[12]Refor Out_ 2001 _ BDI_20_ Ajust'!#REF!</definedName>
    <definedName name="JESUS">'[12]Refor Out_ 2001 _ BDI_20_ Ajust'!#REF!</definedName>
    <definedName name="JHJHJ" localSheetId="2" hidden="1">{#N/A,#N/A,FALSE,"MO (2)"}</definedName>
    <definedName name="JHJHJ" localSheetId="0" hidden="1">{#N/A,#N/A,FALSE,"MO (2)"}</definedName>
    <definedName name="JHJHJ" hidden="1">{#N/A,#N/A,FALSE,"MO (2)"}</definedName>
    <definedName name="JJ" localSheetId="2">#REF!</definedName>
    <definedName name="JJ" localSheetId="0">#REF!</definedName>
    <definedName name="JJ">#REF!</definedName>
    <definedName name="JJJ" localSheetId="2">#REF!</definedName>
    <definedName name="JJJ" localSheetId="0">#REF!</definedName>
    <definedName name="JJJ">#REF!</definedName>
    <definedName name="jklfhsiure564y68909" localSheetId="2">#REF!</definedName>
    <definedName name="jklfhsiure564y68909" localSheetId="0">#REF!</definedName>
    <definedName name="jklfhsiure564y68909">#REF!</definedName>
    <definedName name="Jm" localSheetId="2">#REF!</definedName>
    <definedName name="Jm" localSheetId="0">#REF!</definedName>
    <definedName name="Jm">#REF!</definedName>
    <definedName name="JUG" localSheetId="2">[1]Reforma!#REF!</definedName>
    <definedName name="JUG">[1]Reforma!#REF!</definedName>
    <definedName name="K1_" localSheetId="2">#REF!</definedName>
    <definedName name="K1_" localSheetId="0">#REF!</definedName>
    <definedName name="K1_">#REF!</definedName>
    <definedName name="K2_" localSheetId="2">#REF!</definedName>
    <definedName name="K2_" localSheetId="0">#REF!</definedName>
    <definedName name="K2_">#REF!</definedName>
    <definedName name="K3_" localSheetId="2">#REF!</definedName>
    <definedName name="K3_" localSheetId="0">#REF!</definedName>
    <definedName name="K3_">#REF!</definedName>
    <definedName name="key" localSheetId="2" hidden="1">#REF!</definedName>
    <definedName name="key" localSheetId="0" hidden="1">#REF!</definedName>
    <definedName name="key" hidden="1">#REF!</definedName>
    <definedName name="KKK" localSheetId="2">#REF!</definedName>
    <definedName name="KKK" localSheetId="0">#REF!</definedName>
    <definedName name="KKK">#REF!</definedName>
    <definedName name="KLAGHOLGA" localSheetId="2">#REF!</definedName>
    <definedName name="KLAGHOLGA" localSheetId="0">#REF!</definedName>
    <definedName name="KLAGHOLGA">#REF!</definedName>
    <definedName name="koae" localSheetId="2">#REF!</definedName>
    <definedName name="koae" localSheetId="0">#REF!</definedName>
    <definedName name="koae">#REF!</definedName>
    <definedName name="kpavi" localSheetId="2">#REF!</definedName>
    <definedName name="kpavi" localSheetId="0">#REF!</definedName>
    <definedName name="kpavi">#REF!</definedName>
    <definedName name="kterra" localSheetId="2">#REF!</definedName>
    <definedName name="kterra" localSheetId="0">#REF!</definedName>
    <definedName name="kterra">#REF!</definedName>
    <definedName name="LAPIS" localSheetId="2">#REF!</definedName>
    <definedName name="LAPIS" localSheetId="0">#REF!</definedName>
    <definedName name="LAPIS">#REF!</definedName>
    <definedName name="LARGURAS" localSheetId="2">#REF!</definedName>
    <definedName name="LARGURAS" localSheetId="0">#REF!</definedName>
    <definedName name="LARGURAS">#REF!</definedName>
    <definedName name="LASTRO_CONCRETO" localSheetId="2">#REF!</definedName>
    <definedName name="LASTRO_CONCRETO" localSheetId="0">#REF!</definedName>
    <definedName name="LASTRO_CONCRETO">#REF!</definedName>
    <definedName name="LASTRO_EMISS3_S" localSheetId="2">#REF!</definedName>
    <definedName name="LASTRO_EMISS3_S" localSheetId="0">#REF!</definedName>
    <definedName name="LASTRO_EMISS3_S">#REF!</definedName>
    <definedName name="LDI" localSheetId="2">#REF!</definedName>
    <definedName name="LDI" localSheetId="0">#REF!</definedName>
    <definedName name="LDI">#REF!</definedName>
    <definedName name="Lei" localSheetId="2" hidden="1">#REF!</definedName>
    <definedName name="Lei" localSheetId="0" hidden="1">#REF!</definedName>
    <definedName name="Lei" hidden="1">#REF!</definedName>
    <definedName name="Leis" localSheetId="2">#REF!</definedName>
    <definedName name="Leis" localSheetId="0">#REF!</definedName>
    <definedName name="Leis">#REF!</definedName>
    <definedName name="LForçamento" localSheetId="2">OFFSET([44]Eventograma_e_Quantitativos!$36:$36,-1,0)</definedName>
    <definedName name="LForçamento">OFFSET([9]Eventograma_e_Quantitativos!$36:$36,-1,0)</definedName>
    <definedName name="LI" localSheetId="2">#REF!</definedName>
    <definedName name="LI" localSheetId="0">#REF!</definedName>
    <definedName name="LI">#REF!</definedName>
    <definedName name="LIG_PRED_SERV" localSheetId="2">#REF!</definedName>
    <definedName name="LIG_PRED_SERV" localSheetId="0">#REF!</definedName>
    <definedName name="LIG_PRED_SERV">#REF!</definedName>
    <definedName name="LIG_PREDIAIS_MAT" localSheetId="2">#REF!</definedName>
    <definedName name="LIG_PREDIAIS_MAT" localSheetId="0">#REF!</definedName>
    <definedName name="LIG_PREDIAIS_MAT">#REF!</definedName>
    <definedName name="LIGAÇÃO_PREDIAL_MATERIAL">'[16]ligação predial'!$H$19</definedName>
    <definedName name="LIGAÇÃO_PREDIAL_SERVIÇOS">'[16]ligação predial'!$H$9</definedName>
    <definedName name="LIGAÇÕES" localSheetId="2">#REF!</definedName>
    <definedName name="LIGAÇÕES" localSheetId="0">#REF!</definedName>
    <definedName name="LIGAÇÕES">#REF!</definedName>
    <definedName name="LILASDRENA" localSheetId="2">#REF!</definedName>
    <definedName name="LILASDRENA" localSheetId="0">#REF!</definedName>
    <definedName name="LILASDRENA">#REF!</definedName>
    <definedName name="LIorçamento" localSheetId="2">OFFSET([44]Eventograma_e_Quantitativos!$18:$18,1,0)</definedName>
    <definedName name="LIorçamento">OFFSET([9]Eventograma_e_Quantitativos!$18:$18,1,0)</definedName>
    <definedName name="LL" localSheetId="2">#REF!</definedName>
    <definedName name="LL" localSheetId="0">#REF!</definedName>
    <definedName name="LL">#REF!</definedName>
    <definedName name="LLL" localSheetId="2">#REF!</definedName>
    <definedName name="LLL" localSheetId="0">#REF!</definedName>
    <definedName name="LLL">#REF!</definedName>
    <definedName name="LOC_EMISS3" localSheetId="2">#REF!</definedName>
    <definedName name="LOC_EMISS3" localSheetId="0">#REF!</definedName>
    <definedName name="LOC_EMISS3">#REF!</definedName>
    <definedName name="LOCAÇÃO" localSheetId="2">#REF!</definedName>
    <definedName name="LOCAÇÃO" localSheetId="0">#REF!</definedName>
    <definedName name="LOCAÇÃO">#REF!</definedName>
    <definedName name="LOCAÇÃO_EMISS" localSheetId="2">#REF!</definedName>
    <definedName name="LOCAÇÃO_EMISS" localSheetId="0">#REF!</definedName>
    <definedName name="LOCAÇÃO_EMISS">#REF!</definedName>
    <definedName name="LOCAÇÃO_EMISS2" localSheetId="2">#REF!</definedName>
    <definedName name="LOCAÇÃO_EMISS2" localSheetId="0">#REF!</definedName>
    <definedName name="LOCAÇÃO_EMISS2">#REF!</definedName>
    <definedName name="Local" localSheetId="2">#REF!</definedName>
    <definedName name="Local" localSheetId="0">#REF!</definedName>
    <definedName name="Local">#REF!</definedName>
    <definedName name="LOTES" localSheetId="2">#REF!</definedName>
    <definedName name="LOTES" localSheetId="0">#REF!</definedName>
    <definedName name="LOTES">#REF!</definedName>
    <definedName name="Louças_acessórios" localSheetId="2">#REF!</definedName>
    <definedName name="Louças_acessórios" localSheetId="0">#REF!</definedName>
    <definedName name="Louças_acessórios">#REF!</definedName>
    <definedName name="LS" localSheetId="2">#REF!</definedName>
    <definedName name="LS" localSheetId="0">#REF!</definedName>
    <definedName name="LS">#REF!</definedName>
    <definedName name="Lucro" localSheetId="2">#REF!</definedName>
    <definedName name="Lucro" localSheetId="0">#REF!</definedName>
    <definedName name="Lucro">#REF!</definedName>
    <definedName name="m" localSheetId="2">#REF!</definedName>
    <definedName name="m" localSheetId="0">#REF!</definedName>
    <definedName name="m">#REF!</definedName>
    <definedName name="MACIO" localSheetId="2">#REF!</definedName>
    <definedName name="MACIO" localSheetId="0">#REF!</definedName>
    <definedName name="MACIO">#REF!</definedName>
    <definedName name="maconha" localSheetId="2">#REF!</definedName>
    <definedName name="maconha" localSheetId="0">#REF!</definedName>
    <definedName name="maconha">#REF!</definedName>
    <definedName name="MACONHA2" localSheetId="2">#REF!</definedName>
    <definedName name="MACONHA2" localSheetId="0">#REF!</definedName>
    <definedName name="MACONHA2">#REF!</definedName>
    <definedName name="MACROS" localSheetId="2">#REF!</definedName>
    <definedName name="MACROS" localSheetId="0">#REF!</definedName>
    <definedName name="MACROS">#REF!</definedName>
    <definedName name="mais_um" localSheetId="2">OFFSET([44]Detalhamento!A1,-1,0)+1</definedName>
    <definedName name="mais_um">OFFSET([9]Detalhamento!A1,-1,0)+1</definedName>
    <definedName name="MAR" localSheetId="2">[1]Reforma!#REF!</definedName>
    <definedName name="MAR" localSheetId="0">[1]Reforma!#REF!</definedName>
    <definedName name="MAR">[1]Reforma!#REF!</definedName>
    <definedName name="Marcio" localSheetId="2">#REF!</definedName>
    <definedName name="Marcio" localSheetId="0">#REF!</definedName>
    <definedName name="Marcio">#REF!</definedName>
    <definedName name="mario" localSheetId="2">#REF!</definedName>
    <definedName name="mario" localSheetId="0">#REF!</definedName>
    <definedName name="mario">#REF!</definedName>
    <definedName name="MAT" localSheetId="2">#REF!</definedName>
    <definedName name="MAT" localSheetId="0">#REF!</definedName>
    <definedName name="MAT">#REF!</definedName>
    <definedName name="materiais" localSheetId="2">[1]Reforma!#REF!</definedName>
    <definedName name="materiais">[1]Reforma!#REF!</definedName>
    <definedName name="MATRIZlimpa" localSheetId="2">#REF!</definedName>
    <definedName name="MATRIZlimpa" localSheetId="0">#REF!</definedName>
    <definedName name="MATRIZlimpa">#REF!</definedName>
    <definedName name="MCSDLOEP" localSheetId="2">#REF!</definedName>
    <definedName name="MCSDLOEP" localSheetId="0">#REF!</definedName>
    <definedName name="MCSDLOEP">#REF!</definedName>
    <definedName name="mediçao" localSheetId="2">[44]PLE!$AX$28</definedName>
    <definedName name="mediçao">[9]PLE!$AX$28</definedName>
    <definedName name="Medição" localSheetId="2">#REF!</definedName>
    <definedName name="Medição" localSheetId="0">#REF!</definedName>
    <definedName name="Medição">#REF!</definedName>
    <definedName name="Medições" localSheetId="2">[44]PLE!$B$37:$BB$44</definedName>
    <definedName name="Medições">[9]PLE!$B$37:$BB$44</definedName>
    <definedName name="MEIO_FIO" localSheetId="2">#REF!</definedName>
    <definedName name="MEIO_FIO" localSheetId="0">#REF!</definedName>
    <definedName name="MEIO_FIO">#REF!</definedName>
    <definedName name="MEMORIA" localSheetId="2">#REF!</definedName>
    <definedName name="MEMORIA" localSheetId="0">#REF!</definedName>
    <definedName name="MEMORIA">#REF!</definedName>
    <definedName name="MEMÓRIACAMPO2" localSheetId="2">'Memória de Cálculo 01'!MEMÓRIACAMPO2</definedName>
    <definedName name="MEMÓRIACAMPO2" localSheetId="0">#N/A</definedName>
    <definedName name="MEMÓRIACAMPO2">[0]!MEMÓRIACAMPO2</definedName>
    <definedName name="MESALOA" localSheetId="2">#REF!</definedName>
    <definedName name="MESALOA" localSheetId="0">#REF!</definedName>
    <definedName name="MESALOA">#REF!</definedName>
    <definedName name="Meu" localSheetId="2">#REF!</definedName>
    <definedName name="Meu" localSheetId="0">#REF!</definedName>
    <definedName name="Meu">#REF!</definedName>
    <definedName name="MICHAEL" localSheetId="2">#REF!</definedName>
    <definedName name="MICHAEL" localSheetId="0">#REF!</definedName>
    <definedName name="MICHAEL">#REF!</definedName>
    <definedName name="min." localSheetId="2">#REF!</definedName>
    <definedName name="min." localSheetId="0">#REF!</definedName>
    <definedName name="min.">#REF!</definedName>
    <definedName name="MKJI" localSheetId="2">[1]Reforma!#REF!</definedName>
    <definedName name="MKJI">[1]Reforma!#REF!</definedName>
    <definedName name="MM" localSheetId="2">#REF!</definedName>
    <definedName name="MM" localSheetId="0">#REF!</definedName>
    <definedName name="MM">#REF!</definedName>
    <definedName name="MMM" localSheetId="2">#REF!</definedName>
    <definedName name="MMM" localSheetId="0">#REF!</definedName>
    <definedName name="MMM">#REF!</definedName>
    <definedName name="MMMMMM" localSheetId="2">[1]Reforma!#REF!</definedName>
    <definedName name="MMMMMM" localSheetId="0">[1]Reforma!#REF!</definedName>
    <definedName name="MMMMMM">[1]Reforma!#REF!</definedName>
    <definedName name="MNAUIRIE" localSheetId="2">#REF!</definedName>
    <definedName name="MNAUIRIE" localSheetId="0">#REF!</definedName>
    <definedName name="MNAUIRIE">#REF!</definedName>
    <definedName name="MNDLEL" localSheetId="2">#REF!</definedName>
    <definedName name="MNDLEL" localSheetId="0">#REF!</definedName>
    <definedName name="MNDLEL">#REF!</definedName>
    <definedName name="MNK" localSheetId="2">[1]Reforma!#REF!</definedName>
    <definedName name="MNK">[1]Reforma!#REF!</definedName>
    <definedName name="MO" localSheetId="2">#REF!</definedName>
    <definedName name="MO" localSheetId="0">#REF!</definedName>
    <definedName name="MO">#REF!</definedName>
    <definedName name="mo_base">[7]Base!$U$39</definedName>
    <definedName name="mo_sub_base">'[7]Sub-base'!$U$36</definedName>
    <definedName name="módulo1.Extenso" localSheetId="2">'Memória de Cálculo 01'!módulo1.Extenso</definedName>
    <definedName name="módulo1.Extenso" localSheetId="0">#N/A</definedName>
    <definedName name="módulo1.Extenso">[0]!módulo1.Extenso</definedName>
    <definedName name="MOE" localSheetId="2">#REF!</definedName>
    <definedName name="MOE" localSheetId="0">#REF!</definedName>
    <definedName name="MOE">#REF!</definedName>
    <definedName name="MOH" localSheetId="2">#REF!</definedName>
    <definedName name="MOH" localSheetId="0">#REF!</definedName>
    <definedName name="MOH">#REF!</definedName>
    <definedName name="mono" localSheetId="2" hidden="1">{"'Plan1'!$A$8:$F$68","'Plan1'!$A$8:$F$68"}</definedName>
    <definedName name="mono" localSheetId="0" hidden="1">{"'Plan1'!$A$8:$F$68","'Plan1'!$A$8:$F$68"}</definedName>
    <definedName name="mono" hidden="1">{"'Plan1'!$A$8:$F$68","'Plan1'!$A$8:$F$68"}</definedName>
    <definedName name="MOV_TERR_EMISS3_S" localSheetId="2">#REF!</definedName>
    <definedName name="MOV_TERR_EMISS3_S" localSheetId="0">#REF!</definedName>
    <definedName name="MOV_TERR_EMISS3_S">#REF!</definedName>
    <definedName name="MOV_TERRA" localSheetId="2">#REF!</definedName>
    <definedName name="MOV_TERRA" localSheetId="0">#REF!</definedName>
    <definedName name="MOV_TERRA">#REF!</definedName>
    <definedName name="MOV_TERRA_EMISS" localSheetId="2">#REF!</definedName>
    <definedName name="MOV_TERRA_EMISS" localSheetId="0">#REF!</definedName>
    <definedName name="MOV_TERRA_EMISS">#REF!</definedName>
    <definedName name="MOV_TERRA_EMISS2" localSheetId="2">#REF!</definedName>
    <definedName name="MOV_TERRA_EMISS2" localSheetId="0">#REF!</definedName>
    <definedName name="MOV_TERRA_EMISS2">#REF!</definedName>
    <definedName name="MXNV" localSheetId="2">#REF!</definedName>
    <definedName name="MXNV" localSheetId="0">#REF!</definedName>
    <definedName name="MXNV">#REF!</definedName>
    <definedName name="n" localSheetId="2">#REF!</definedName>
    <definedName name="n" localSheetId="0">#REF!</definedName>
    <definedName name="n">#REF!</definedName>
    <definedName name="nADA" localSheetId="2">#REF!</definedName>
    <definedName name="nADA" localSheetId="0">#REF!</definedName>
    <definedName name="nADA">#REF!</definedName>
    <definedName name="NC">'[32]Orçamento Proposta 1'!$AO$1</definedName>
    <definedName name="ND">'[33]ENTRADA DE DADOS'!$D$5</definedName>
    <definedName name="neuza" localSheetId="2">[34]COMPOSIÇÃO!#REF!</definedName>
    <definedName name="neuza">[34]COMPOSIÇÃO!#REF!</definedName>
    <definedName name="NI">'[33]ENTRADA DE DADOS'!$E$5</definedName>
    <definedName name="NMMMN" localSheetId="2">[1]Reforma!#REF!</definedName>
    <definedName name="NMMMN" localSheetId="0">[1]Reforma!#REF!</definedName>
    <definedName name="NMMMN">[1]Reforma!#REF!</definedName>
    <definedName name="NN" localSheetId="2">#REF!</definedName>
    <definedName name="NN" localSheetId="0">#REF!</definedName>
    <definedName name="NN">#REF!</definedName>
    <definedName name="NNN" localSheetId="2">#REF!</definedName>
    <definedName name="NNN" localSheetId="0">#REF!</definedName>
    <definedName name="NNN">#REF!</definedName>
    <definedName name="NNNNNNNNNNNNNNNNNNNNNN" localSheetId="2">#REF!</definedName>
    <definedName name="NNNNNNNNNNNNNNNNNNNNNN" localSheetId="0">#REF!</definedName>
    <definedName name="NNNNNNNNNNNNNNNNNNNNNN">#REF!</definedName>
    <definedName name="nome" localSheetId="2" hidden="1">{#N/A,#N/A,FALSE,"MO (2)"}</definedName>
    <definedName name="nome" localSheetId="0" hidden="1">{#N/A,#N/A,FALSE,"MO (2)"}</definedName>
    <definedName name="nome" hidden="1">{#N/A,#N/A,FALSE,"MO (2)"}</definedName>
    <definedName name="NOME1" localSheetId="2">#REF!</definedName>
    <definedName name="NOME1" localSheetId="0">#REF!</definedName>
    <definedName name="NOME1">#REF!</definedName>
    <definedName name="NOME1_1" localSheetId="2">#REF!</definedName>
    <definedName name="NOME1_1" localSheetId="0">#REF!</definedName>
    <definedName name="NOME1_1">#REF!</definedName>
    <definedName name="NOME1_11" localSheetId="2">#REF!</definedName>
    <definedName name="NOME1_11" localSheetId="0">#REF!</definedName>
    <definedName name="NOME1_11">#REF!</definedName>
    <definedName name="NOME1_2" localSheetId="2">#REF!</definedName>
    <definedName name="NOME1_2" localSheetId="0">#REF!</definedName>
    <definedName name="NOME1_2">#REF!</definedName>
    <definedName name="NOME1_6" localSheetId="2">#REF!</definedName>
    <definedName name="NOME1_6" localSheetId="0">#REF!</definedName>
    <definedName name="NOME1_6">#REF!</definedName>
    <definedName name="nome2" localSheetId="2">#REF!</definedName>
    <definedName name="nome2" localSheetId="0">#REF!</definedName>
    <definedName name="nome2">#REF!</definedName>
    <definedName name="nome3" localSheetId="2">#REF!</definedName>
    <definedName name="nome3" localSheetId="0">#REF!</definedName>
    <definedName name="nome3">#REF!</definedName>
    <definedName name="NPNE" localSheetId="2">#REF!</definedName>
    <definedName name="NPNE" localSheetId="0">#REF!</definedName>
    <definedName name="NPNE">#REF!</definedName>
    <definedName name="ntde" localSheetId="2" hidden="1">{#N/A,#N/A,FALSE,"MO (2)"}</definedName>
    <definedName name="ntde" localSheetId="0" hidden="1">{#N/A,#N/A,FALSE,"MO (2)"}</definedName>
    <definedName name="ntde" hidden="1">{#N/A,#N/A,FALSE,"MO (2)"}</definedName>
    <definedName name="NTEI">'[10]PRO-08'!#REF!</definedName>
    <definedName name="num_linhas" localSheetId="2">#REF!</definedName>
    <definedName name="num_linhas" localSheetId="0">#REF!</definedName>
    <definedName name="num_linhas">#REF!</definedName>
    <definedName name="numEventos" localSheetId="2">COUNT(OFFSET('Memória de Cálculo 01'!Eventos,0,0,,1))</definedName>
    <definedName name="numEventos" localSheetId="0">COUNT(OFFSET(Eventos,0,0,,1))</definedName>
    <definedName name="numEventos">COUNT(OFFSET(Eventos,0,0,,1))</definedName>
    <definedName name="numFrentes" localSheetId="2">COUNTIF([44]Eventograma_e_Quantitativos!$N$15:$BK$15,"&lt;&gt;"&amp;"")</definedName>
    <definedName name="numFrentes">COUNTIF([9]Eventograma_e_Quantitativos!$N$15:$BK$15,"&lt;&gt;"&amp;"")</definedName>
    <definedName name="o" localSheetId="2">#REF!</definedName>
    <definedName name="o" localSheetId="0">#REF!</definedName>
    <definedName name="o">#REF!</definedName>
    <definedName name="oac" localSheetId="2">#REF!</definedName>
    <definedName name="oac" localSheetId="0">#REF!</definedName>
    <definedName name="oac">#REF!</definedName>
    <definedName name="oae" localSheetId="2">#REF!</definedName>
    <definedName name="oae" localSheetId="0">#REF!</definedName>
    <definedName name="oae">#REF!</definedName>
    <definedName name="OBRA" localSheetId="2">#REF!</definedName>
    <definedName name="OBRA" localSheetId="0">#REF!</definedName>
    <definedName name="OBRA">#REF!</definedName>
    <definedName name="ocom" localSheetId="2">#REF!</definedName>
    <definedName name="ocom" localSheetId="0">#REF!</definedName>
    <definedName name="ocom">#REF!</definedName>
    <definedName name="OI" localSheetId="2">#REF!</definedName>
    <definedName name="OI" localSheetId="0">#REF!</definedName>
    <definedName name="OI">#REF!</definedName>
    <definedName name="OO" localSheetId="2">#REF!</definedName>
    <definedName name="OO" localSheetId="0">#REF!</definedName>
    <definedName name="OO">#REF!</definedName>
    <definedName name="OOO" localSheetId="2">#REF!</definedName>
    <definedName name="OOO" localSheetId="0">#REF!</definedName>
    <definedName name="OOO">#REF!</definedName>
    <definedName name="OPA" localSheetId="2">'[10]PRO-08'!#REF!</definedName>
    <definedName name="OPA" localSheetId="0">'[10]PRO-08'!#REF!</definedName>
    <definedName name="OPA">'[10]PRO-08'!#REF!</definedName>
    <definedName name="OPERACAO" localSheetId="2">#REF!</definedName>
    <definedName name="OPERACAO" localSheetId="0">#REF!</definedName>
    <definedName name="OPERACAO">#REF!</definedName>
    <definedName name="Orçamento" localSheetId="2">#REF!</definedName>
    <definedName name="Orçamento" localSheetId="0">#REF!</definedName>
    <definedName name="Orçamento">#REF!</definedName>
    <definedName name="Orçamento_Básico" localSheetId="2">#REF!</definedName>
    <definedName name="Orçamento_Básico" localSheetId="0">#REF!</definedName>
    <definedName name="Orçamento_Básico">#REF!</definedName>
    <definedName name="OrçamentoTotal" localSheetId="2">#REF!</definedName>
    <definedName name="OrçamentoTotal" localSheetId="0">#REF!</definedName>
    <definedName name="OrçamentoTotal">#REF!</definedName>
    <definedName name="ORLANDO" localSheetId="2">#REF!</definedName>
    <definedName name="ORLANDO" localSheetId="0">#REF!</definedName>
    <definedName name="ORLANDO">#REF!</definedName>
    <definedName name="orrlando" localSheetId="2">#REF!</definedName>
    <definedName name="orrlando" localSheetId="0">#REF!</definedName>
    <definedName name="orrlando">#REF!</definedName>
    <definedName name="p" localSheetId="2">#REF!</definedName>
    <definedName name="p" localSheetId="0">#REF!</definedName>
    <definedName name="p">#REF!</definedName>
    <definedName name="Parcial" localSheetId="2">#REF!</definedName>
    <definedName name="Parcial" localSheetId="0">#REF!</definedName>
    <definedName name="Parcial">#REF!</definedName>
    <definedName name="PassaExtenso" localSheetId="2">[35]!PassaExtenso</definedName>
    <definedName name="PassaExtenso" localSheetId="1">[35]!PassaExtenso</definedName>
    <definedName name="PassaExtenso">[35]!PassaExtenso</definedName>
    <definedName name="PAV_EMISS3_S" localSheetId="2">#REF!</definedName>
    <definedName name="PAV_EMISS3_S" localSheetId="0">#REF!</definedName>
    <definedName name="PAV_EMISS3_S">#REF!</definedName>
    <definedName name="pavi" localSheetId="2">#REF!</definedName>
    <definedName name="pavi" localSheetId="0">#REF!</definedName>
    <definedName name="pavi">#REF!</definedName>
    <definedName name="PAVIM_EMISS" localSheetId="2">#REF!</definedName>
    <definedName name="PAVIM_EMISS" localSheetId="0">#REF!</definedName>
    <definedName name="PAVIM_EMISS">#REF!</definedName>
    <definedName name="PAVIM_EMISS2" localSheetId="2">#REF!</definedName>
    <definedName name="PAVIM_EMISS2" localSheetId="0">#REF!</definedName>
    <definedName name="PAVIM_EMISS2">#REF!</definedName>
    <definedName name="PAVIMENTAÇÃO" localSheetId="2">#REF!</definedName>
    <definedName name="PAVIMENTAÇÃO" localSheetId="0">#REF!</definedName>
    <definedName name="PAVIMENTAÇÃO">#REF!</definedName>
    <definedName name="Pavimento" localSheetId="2">#REF!</definedName>
    <definedName name="Pavimento" localSheetId="0">#REF!</definedName>
    <definedName name="Pavimento">#REF!</definedName>
    <definedName name="PERCAPITA" localSheetId="2">#REF!</definedName>
    <definedName name="PERCAPITA" localSheetId="0">#REF!</definedName>
    <definedName name="PERCAPITA">#REF!</definedName>
    <definedName name="PERIMETRO" localSheetId="2">#REF!</definedName>
    <definedName name="PERIMETRO" localSheetId="0">#REF!</definedName>
    <definedName name="PERIMETRO">#REF!</definedName>
    <definedName name="periodoMediçao" localSheetId="2">INDEX([44]Resumo_de_Acompanhamento!$C$14:$C$37,'Memória de Cálculo 01'!mediçao)</definedName>
    <definedName name="periodoMediçao" localSheetId="0">INDEX([9]Resumo_de_Acompanhamento!$C$14:$C$37,mediçao)</definedName>
    <definedName name="periodoMediçao">INDEX([9]Resumo_de_Acompanhamento!$C$14:$C$37,mediçao)</definedName>
    <definedName name="pesquisa" localSheetId="2">#REF!</definedName>
    <definedName name="pesquisa" localSheetId="0">#REF!</definedName>
    <definedName name="pesquisa">#REF!</definedName>
    <definedName name="Pia_cozinha" localSheetId="2">#REF!</definedName>
    <definedName name="Pia_cozinha" localSheetId="0">#REF!</definedName>
    <definedName name="Pia_cozinha">#REF!</definedName>
    <definedName name="Pilar" localSheetId="2">#REF!</definedName>
    <definedName name="Pilar" localSheetId="0">#REF!</definedName>
    <definedName name="Pilar">#REF!</definedName>
    <definedName name="PILHA" localSheetId="2">#REF!</definedName>
    <definedName name="PILHA" localSheetId="0">#REF!</definedName>
    <definedName name="PILHA">#REF!</definedName>
    <definedName name="Pintura_cal" localSheetId="2">#REF!</definedName>
    <definedName name="Pintura_cal" localSheetId="0">#REF!</definedName>
    <definedName name="Pintura_cal">#REF!</definedName>
    <definedName name="Pintura_óleo" localSheetId="2">#REF!</definedName>
    <definedName name="Pintura_óleo" localSheetId="0">#REF!</definedName>
    <definedName name="Pintura_óleo">#REF!</definedName>
    <definedName name="Piso_cimentado" localSheetId="2">#REF!</definedName>
    <definedName name="Piso_cimentado" localSheetId="0">#REF!</definedName>
    <definedName name="Piso_cimentado">#REF!</definedName>
    <definedName name="PL" localSheetId="2">#REF!</definedName>
    <definedName name="PL" localSheetId="0">#REF!</definedName>
    <definedName name="PL">#REF!</definedName>
    <definedName name="PL_ABC" localSheetId="2">#REF!</definedName>
    <definedName name="PL_ABC" localSheetId="0">#REF!</definedName>
    <definedName name="PL_ABC">#REF!</definedName>
    <definedName name="Placa_de_cimento" localSheetId="2">#REF!</definedName>
    <definedName name="Placa_de_cimento" localSheetId="0">#REF!</definedName>
    <definedName name="Placa_de_cimento">#REF!</definedName>
    <definedName name="PLACA_OBRA" localSheetId="2">#REF!</definedName>
    <definedName name="PLACA_OBRA" localSheetId="0">#REF!</definedName>
    <definedName name="PLACA_OBRA">#REF!</definedName>
    <definedName name="Plan_ajustada" localSheetId="2">[36]Composição!#REF!</definedName>
    <definedName name="Plan_ajustada" localSheetId="0">[36]Composição!#REF!</definedName>
    <definedName name="Plan_ajustada">[36]Composição!#REF!</definedName>
    <definedName name="plan275" localSheetId="2">#REF!</definedName>
    <definedName name="plan275" localSheetId="0">#REF!</definedName>
    <definedName name="plan275">#REF!</definedName>
    <definedName name="PLANILHA" localSheetId="2">#REF!</definedName>
    <definedName name="PLANILHA" localSheetId="0">#REF!</definedName>
    <definedName name="PLANILHA">#REF!</definedName>
    <definedName name="plano" localSheetId="2">#REF!</definedName>
    <definedName name="plano" localSheetId="0">#REF!</definedName>
    <definedName name="plano">#REF!</definedName>
    <definedName name="PLE" localSheetId="2">OFFSET([44]PLE!$E$33,1,0):OFFSET([44]PLE!$BB$37,-1,0)</definedName>
    <definedName name="PLE">OFFSET([9]PLE!$E$33,1,0):OFFSET([9]PLE!$BB$37,-1,0)</definedName>
    <definedName name="PLNA" localSheetId="2">#REF!</definedName>
    <definedName name="PLNA" localSheetId="0">#REF!</definedName>
    <definedName name="PLNA">#REF!</definedName>
    <definedName name="PNE">[37]Orçamento!$AS$2</definedName>
    <definedName name="POBRE" localSheetId="2">#REF!</definedName>
    <definedName name="POBRE" localSheetId="0">#REF!</definedName>
    <definedName name="POBRE">#REF!</definedName>
    <definedName name="Poço" localSheetId="2">#REF!</definedName>
    <definedName name="Poço" localSheetId="0">#REF!</definedName>
    <definedName name="Poço">#REF!</definedName>
    <definedName name="POÇO_VISIT" localSheetId="2">#REF!</definedName>
    <definedName name="POÇO_VISIT" localSheetId="0">#REF!</definedName>
    <definedName name="POÇO_VISIT">#REF!</definedName>
    <definedName name="PORRA" localSheetId="2">#REF!</definedName>
    <definedName name="PORRA" localSheetId="0">#REF!</definedName>
    <definedName name="PORRA">#REF!</definedName>
    <definedName name="PP" localSheetId="2">#REF!</definedName>
    <definedName name="PP" localSheetId="0">#REF!</definedName>
    <definedName name="PP">#REF!</definedName>
    <definedName name="ppt_pistas_e_patios" localSheetId="2">#REF!</definedName>
    <definedName name="ppt_pistas_e_patios" localSheetId="0">#REF!</definedName>
    <definedName name="ppt_pistas_e_patios">#REF!</definedName>
    <definedName name="Preço_Unitário" localSheetId="2">#REF!</definedName>
    <definedName name="Preço_Unitário" localSheetId="0">#REF!</definedName>
    <definedName name="Preço_Unitário">#REF!</definedName>
    <definedName name="PreçoServiçoPorFrente" localSheetId="2">OFFSET([44]Eventograma_e_Quantitativos!$BM$18,1,0):OFFSET([44]Eventograma_e_Quantitativos!$DJ$36,-1,0)</definedName>
    <definedName name="PreçoServiçoPorFrente">OFFSET([9]Eventograma_e_Quantitativos!$BM$18,1,0):OFFSET([9]Eventograma_e_Quantitativos!$DJ$36,-1,0)</definedName>
    <definedName name="PreçoServiçosPorFrente.Executados" localSheetId="2">OFFSET([44]Eventograma_e_Quantitativos!$DM$18,1,0):OFFSET([44]Eventograma_e_Quantitativos!$FJ$36,-1,0)</definedName>
    <definedName name="PreçoServiçosPorFrente.Executados">OFFSET([9]Eventograma_e_Quantitativos!$DM$18,1,0):OFFSET([9]Eventograma_e_Quantitativos!$FJ$36,-1,0)</definedName>
    <definedName name="Print" localSheetId="2">[38]QuQuant!#REF!</definedName>
    <definedName name="Print" localSheetId="0">[38]QuQuant!#REF!</definedName>
    <definedName name="Print">[38]QuQuant!#REF!</definedName>
    <definedName name="PRINT_AREA" localSheetId="2">#REF!</definedName>
    <definedName name="PRINT_AREA" localSheetId="0">#REF!</definedName>
    <definedName name="PRINT_AREA">#REF!</definedName>
    <definedName name="PRINT_AREA_MI" localSheetId="2">#REF!</definedName>
    <definedName name="PRINT_AREA_MI" localSheetId="0">#REF!</definedName>
    <definedName name="PRINT_AREA_MI">#REF!</definedName>
    <definedName name="PRINT_TITLES" localSheetId="2">#REF!</definedName>
    <definedName name="PRINT_TITLES" localSheetId="0">#REF!</definedName>
    <definedName name="PRINT_TITLES">#REF!</definedName>
    <definedName name="PRINT_TITLES_MI" localSheetId="2">#REF!</definedName>
    <definedName name="PRINT_TITLES_MI" localSheetId="0">#REF!</definedName>
    <definedName name="PRINT_TITLES_MI">#REF!</definedName>
    <definedName name="pveg" localSheetId="2" hidden="1">{#N/A,#N/A,FALSE,"MO (2)"}</definedName>
    <definedName name="pveg" localSheetId="0" hidden="1">{#N/A,#N/A,FALSE,"MO (2)"}</definedName>
    <definedName name="pveg" hidden="1">{#N/A,#N/A,FALSE,"MO (2)"}</definedName>
    <definedName name="Q" localSheetId="2">#REF!</definedName>
    <definedName name="Q" localSheetId="0">#REF!</definedName>
    <definedName name="Q">#REF!</definedName>
    <definedName name="QQ" localSheetId="2">#REF!</definedName>
    <definedName name="QQ" localSheetId="0">#REF!</definedName>
    <definedName name="QQ">#REF!</definedName>
    <definedName name="QQ_2" localSheetId="2">'Memória de Cálculo 01'!QQ_2</definedName>
    <definedName name="QQ_2" localSheetId="0">#N/A</definedName>
    <definedName name="QQ_2">[0]!QQ_2</definedName>
    <definedName name="qqe" localSheetId="2">'Memória de Cálculo 01'!qqe</definedName>
    <definedName name="qqe" localSheetId="0">#N/A</definedName>
    <definedName name="qqe">[0]!qqe</definedName>
    <definedName name="QTDE" localSheetId="2" hidden="1">{#N/A,#N/A,FALSE,"MO (2)"}</definedName>
    <definedName name="QTDE" localSheetId="0" hidden="1">{#N/A,#N/A,FALSE,"MO (2)"}</definedName>
    <definedName name="QTDE" hidden="1">{#N/A,#N/A,FALSE,"MO (2)"}</definedName>
    <definedName name="Quadra" localSheetId="2" hidden="1">{#N/A,#N/A,FALSE,"MO (2)"}</definedName>
    <definedName name="Quadra" localSheetId="0" hidden="1">{#N/A,#N/A,FALSE,"MO (2)"}</definedName>
    <definedName name="Quadra" hidden="1">{#N/A,#N/A,FALSE,"MO (2)"}</definedName>
    <definedName name="QUADRA1" localSheetId="2" hidden="1">{#N/A,#N/A,FALSE,"MO (2)"}</definedName>
    <definedName name="QUADRA1" localSheetId="0" hidden="1">{#N/A,#N/A,FALSE,"MO (2)"}</definedName>
    <definedName name="QUADRA1" hidden="1">{#N/A,#N/A,FALSE,"MO (2)"}</definedName>
    <definedName name="QUADRA2" localSheetId="2" hidden="1">{#N/A,#N/A,FALSE,"MO (2)"}</definedName>
    <definedName name="QUADRA2" localSheetId="0" hidden="1">{#N/A,#N/A,FALSE,"MO (2)"}</definedName>
    <definedName name="QUADRA2" hidden="1">{#N/A,#N/A,FALSE,"MO (2)"}</definedName>
    <definedName name="QUANT" localSheetId="2" hidden="1">{#N/A,#N/A,FALSE,"MO (2)"}</definedName>
    <definedName name="QUANT" localSheetId="0" hidden="1">{#N/A,#N/A,FALSE,"MO (2)"}</definedName>
    <definedName name="QUANT" hidden="1">{#N/A,#N/A,FALSE,"MO (2)"}</definedName>
    <definedName name="Quant." localSheetId="2">#REF!</definedName>
    <definedName name="Quant." localSheetId="0">#REF!</definedName>
    <definedName name="Quant.">#REF!</definedName>
    <definedName name="QUANT_acumu" localSheetId="2">#REF!</definedName>
    <definedName name="QUANT_acumu" localSheetId="0">#REF!</definedName>
    <definedName name="QUANT_acumu">#REF!</definedName>
    <definedName name="Quantidade" localSheetId="2">#REF!</definedName>
    <definedName name="Quantidade" localSheetId="0">#REF!</definedName>
    <definedName name="Quantidade">#REF!</definedName>
    <definedName name="Quantidades" localSheetId="2" hidden="1">{#N/A,#N/A,FALSE,"MO (2)"}</definedName>
    <definedName name="Quantidades" localSheetId="0" hidden="1">{#N/A,#N/A,FALSE,"MO (2)"}</definedName>
    <definedName name="Quantidades" hidden="1">{#N/A,#N/A,FALSE,"MO (2)"}</definedName>
    <definedName name="QW" localSheetId="2">#REF!</definedName>
    <definedName name="QW" localSheetId="0">#REF!</definedName>
    <definedName name="QW">#REF!</definedName>
    <definedName name="Radier" localSheetId="2">#REF!</definedName>
    <definedName name="Radier" localSheetId="0">#REF!</definedName>
    <definedName name="Radier">#REF!</definedName>
    <definedName name="RBV">[39]Teor!$C$3:$C$7</definedName>
    <definedName name="rd" localSheetId="2">#REF!</definedName>
    <definedName name="rd" localSheetId="0">#REF!</definedName>
    <definedName name="rd">#REF!</definedName>
    <definedName name="rea" localSheetId="2">#REF!</definedName>
    <definedName name="rea" localSheetId="0">#REF!</definedName>
    <definedName name="rea">#REF!</definedName>
    <definedName name="Reaterro" localSheetId="2">#REF!</definedName>
    <definedName name="Reaterro" localSheetId="0">#REF!</definedName>
    <definedName name="Reaterro">#REF!</definedName>
    <definedName name="Reboco" localSheetId="2">#REF!</definedName>
    <definedName name="Reboco" localSheetId="0">#REF!</definedName>
    <definedName name="Reboco">#REF!</definedName>
    <definedName name="REC">OFFSET([40]Insumos!$A$1,1,,COUNTA([40]Insumos!$A:$A),COUNTA([40]Insumos!$1:$1))</definedName>
    <definedName name="recife" localSheetId="2">#REF!</definedName>
    <definedName name="recife" localSheetId="0">#REF!</definedName>
    <definedName name="recife">#REF!</definedName>
    <definedName name="REDE_COLETORA_MAT" localSheetId="2">#REF!</definedName>
    <definedName name="REDE_COLETORA_MAT" localSheetId="0">#REF!</definedName>
    <definedName name="REDE_COLETORA_MAT">#REF!</definedName>
    <definedName name="REDE_COLETORA_MATERIAL">'[16]REDE COLETORA'!$H$67</definedName>
    <definedName name="REDE_COLETORA_SERV" localSheetId="2">#REF!</definedName>
    <definedName name="REDE_COLETORA_SERV" localSheetId="0">#REF!</definedName>
    <definedName name="REDE_COLETORA_SERV">#REF!</definedName>
    <definedName name="REDE_COLETORA_SERVIÇOS">'[16]REDE COLETORA'!$H$9</definedName>
    <definedName name="Refeição" localSheetId="2">#REF!</definedName>
    <definedName name="Refeição" localSheetId="0">#REF!</definedName>
    <definedName name="Refeição">#REF!</definedName>
    <definedName name="RefParalis" localSheetId="2">#REF!</definedName>
    <definedName name="RefParalis" localSheetId="0">#REF!</definedName>
    <definedName name="RefParalis">#REF!</definedName>
    <definedName name="REG" localSheetId="2">#REF!</definedName>
    <definedName name="REG" localSheetId="0">#REF!</definedName>
    <definedName name="REG">#REF!</definedName>
    <definedName name="REGULA">[7]Regula!$M$36</definedName>
    <definedName name="RES" localSheetId="2">'Memória de Cálculo 01'!RES</definedName>
    <definedName name="RES" localSheetId="0">#N/A</definedName>
    <definedName name="RES">[0]!RES</definedName>
    <definedName name="respFiscal" localSheetId="2">[44]DADOS!$A$23</definedName>
    <definedName name="respFiscal">[9]DADOS!$A$23</definedName>
    <definedName name="respPLE" localSheetId="2">[44]DADOS!$A$20</definedName>
    <definedName name="respPLE">[9]DADOS!$A$20</definedName>
    <definedName name="resumo" localSheetId="2">#REF!</definedName>
    <definedName name="resumo" localSheetId="0">#REF!</definedName>
    <definedName name="resumo">#REF!</definedName>
    <definedName name="RESUMO." localSheetId="2">'Memória de Cálculo 01'!RESUMO.</definedName>
    <definedName name="RESUMO." localSheetId="0">#N/A</definedName>
    <definedName name="RESUMO.">[0]!RESUMO.</definedName>
    <definedName name="Resumo_de_Acompanhamento" localSheetId="2">OFFSET([44]Resumo_de_Acompanhamento!$B$13,1,0):OFFSET([44]Resumo_de_Acompanhamento!$M$38,-1,0)</definedName>
    <definedName name="Resumo_de_Acompanhamento">OFFSET([9]Resumo_de_Acompanhamento!$B$13,1,0):OFFSET([9]Resumo_de_Acompanhamento!$M$38,-1,0)</definedName>
    <definedName name="RESUMO1" localSheetId="2">'Memória de Cálculo 01'!RESUMO1</definedName>
    <definedName name="RESUMO1" localSheetId="0">#N/A</definedName>
    <definedName name="RESUMO1">[0]!RESUMO1</definedName>
    <definedName name="RMA" localSheetId="2">'[10]PRO-08'!#REF!</definedName>
    <definedName name="RMA" localSheetId="0">'[10]PRO-08'!#REF!</definedName>
    <definedName name="RMA">'[10]PRO-08'!#REF!</definedName>
    <definedName name="RR" localSheetId="2">#REF!</definedName>
    <definedName name="RR" localSheetId="0">#REF!</definedName>
    <definedName name="RR">#REF!</definedName>
    <definedName name="RS" localSheetId="2">#REF!</definedName>
    <definedName name="RS" localSheetId="0">#REF!</definedName>
    <definedName name="RS">#REF!</definedName>
    <definedName name="s" localSheetId="2" hidden="1">{#N/A,#N/A,FALSE,"MO (2)"}</definedName>
    <definedName name="s" localSheetId="0" hidden="1">{#N/A,#N/A,FALSE,"MO (2)"}</definedName>
    <definedName name="s" hidden="1">{#N/A,#N/A,FALSE,"MO (2)"}</definedName>
    <definedName name="sa">[41]COMPOS1!#REF!</definedName>
    <definedName name="sad" localSheetId="2">#REF!</definedName>
    <definedName name="sad" localSheetId="0">#REF!</definedName>
    <definedName name="sad">#REF!</definedName>
    <definedName name="Sal">[42]Sal!$B$4:$G$80</definedName>
    <definedName name="SAO" localSheetId="2" hidden="1">{#N/A,#N/A,FALSE,"Planilha";#N/A,#N/A,FALSE,"Resumo";#N/A,#N/A,FALSE,"Fisico";#N/A,#N/A,FALSE,"Financeiro";#N/A,#N/A,FALSE,"Financeiro"}</definedName>
    <definedName name="SAO" localSheetId="0" hidden="1">{#N/A,#N/A,FALSE,"Planilha";#N/A,#N/A,FALSE,"Resumo";#N/A,#N/A,FALSE,"Fisico";#N/A,#N/A,FALSE,"Financeiro";#N/A,#N/A,FALSE,"Financeiro"}</definedName>
    <definedName name="SAO" hidden="1">{#N/A,#N/A,FALSE,"Planilha";#N/A,#N/A,FALSE,"Resumo";#N/A,#N/A,FALSE,"Fisico";#N/A,#N/A,FALSE,"Financeiro";#N/A,#N/A,FALSE,"Financeiro"}</definedName>
    <definedName name="sbg" localSheetId="2">#REF!</definedName>
    <definedName name="sbg" localSheetId="0">#REF!</definedName>
    <definedName name="sbg">#REF!</definedName>
    <definedName name="sbsdbsdb" localSheetId="2">#REF!</definedName>
    <definedName name="sbsdbsdb" localSheetId="0">#REF!</definedName>
    <definedName name="sbsdbsdb">#REF!</definedName>
    <definedName name="SBTC" localSheetId="2">#REF!</definedName>
    <definedName name="SBTC" localSheetId="0">#REF!</definedName>
    <definedName name="SBTC">#REF!</definedName>
    <definedName name="sdbbsdb" localSheetId="2">#REF!</definedName>
    <definedName name="sdbbsdb" localSheetId="0">#REF!</definedName>
    <definedName name="sdbbsdb">#REF!</definedName>
    <definedName name="sdbsdb" localSheetId="2">#REF!</definedName>
    <definedName name="sdbsdb" localSheetId="0">#REF!</definedName>
    <definedName name="sdbsdb">#REF!</definedName>
    <definedName name="sdf" localSheetId="2">#REF!</definedName>
    <definedName name="sdf" localSheetId="0">#REF!</definedName>
    <definedName name="sdf">#REF!</definedName>
    <definedName name="senha" localSheetId="2">#REF!</definedName>
    <definedName name="senha" localSheetId="0">#REF!</definedName>
    <definedName name="senha">#REF!</definedName>
    <definedName name="SENHAGT" hidden="1">"eventosglobais"</definedName>
    <definedName name="sfahjbrgoaiejrbg" localSheetId="2">#REF!</definedName>
    <definedName name="sfahjbrgoaiejrbg" localSheetId="0">#REF!</definedName>
    <definedName name="sfahjbrgoaiejrbg">#REF!</definedName>
    <definedName name="SG_01_01" localSheetId="2">#REF!</definedName>
    <definedName name="SG_01_01" localSheetId="0">#REF!</definedName>
    <definedName name="SG_01_01">#REF!</definedName>
    <definedName name="SG_01_02" localSheetId="2">#REF!</definedName>
    <definedName name="SG_01_02" localSheetId="0">#REF!</definedName>
    <definedName name="SG_01_02">#REF!</definedName>
    <definedName name="SG_01_03" localSheetId="2">#REF!</definedName>
    <definedName name="SG_01_03" localSheetId="0">#REF!</definedName>
    <definedName name="SG_01_03">#REF!</definedName>
    <definedName name="SG_01_04" localSheetId="2">#REF!</definedName>
    <definedName name="SG_01_04" localSheetId="0">#REF!</definedName>
    <definedName name="SG_01_04">#REF!</definedName>
    <definedName name="SG_01_05" localSheetId="2">#REF!</definedName>
    <definedName name="SG_01_05" localSheetId="0">#REF!</definedName>
    <definedName name="SG_01_05">#REF!</definedName>
    <definedName name="SG_01_06" localSheetId="2">#REF!</definedName>
    <definedName name="SG_01_06" localSheetId="0">#REF!</definedName>
    <definedName name="SG_01_06">#REF!</definedName>
    <definedName name="SG_01_07" localSheetId="2">#REF!</definedName>
    <definedName name="SG_01_07" localSheetId="0">#REF!</definedName>
    <definedName name="SG_01_07">#REF!</definedName>
    <definedName name="SG_01_08" localSheetId="2">#REF!</definedName>
    <definedName name="SG_01_08" localSheetId="0">#REF!</definedName>
    <definedName name="SG_01_08">#REF!</definedName>
    <definedName name="SG_01_09" localSheetId="2">#REF!</definedName>
    <definedName name="SG_01_09" localSheetId="0">#REF!</definedName>
    <definedName name="SG_01_09">#REF!</definedName>
    <definedName name="SG_01_10" localSheetId="2">#REF!</definedName>
    <definedName name="SG_01_10" localSheetId="0">#REF!</definedName>
    <definedName name="SG_01_10">#REF!</definedName>
    <definedName name="SG_01_11" localSheetId="2">#REF!</definedName>
    <definedName name="SG_01_11" localSheetId="0">#REF!</definedName>
    <definedName name="SG_01_11">#REF!</definedName>
    <definedName name="SG_01_12" localSheetId="2">#REF!</definedName>
    <definedName name="SG_01_12" localSheetId="0">#REF!</definedName>
    <definedName name="SG_01_12">#REF!</definedName>
    <definedName name="SG_01_13" localSheetId="2">#REF!</definedName>
    <definedName name="SG_01_13" localSheetId="0">#REF!</definedName>
    <definedName name="SG_01_13">#REF!</definedName>
    <definedName name="SG_01_14" localSheetId="2">#REF!</definedName>
    <definedName name="SG_01_14" localSheetId="0">#REF!</definedName>
    <definedName name="SG_01_14">#REF!</definedName>
    <definedName name="SG_01_15" localSheetId="2">#REF!</definedName>
    <definedName name="SG_01_15" localSheetId="0">#REF!</definedName>
    <definedName name="SG_01_15">#REF!</definedName>
    <definedName name="SG_02_01" localSheetId="2">#REF!</definedName>
    <definedName name="SG_02_01" localSheetId="0">#REF!</definedName>
    <definedName name="SG_02_01">#REF!</definedName>
    <definedName name="SG_02_02" localSheetId="2">#REF!</definedName>
    <definedName name="SG_02_02" localSheetId="0">#REF!</definedName>
    <definedName name="SG_02_02">#REF!</definedName>
    <definedName name="SG_02_03" localSheetId="2">#REF!</definedName>
    <definedName name="SG_02_03" localSheetId="0">#REF!</definedName>
    <definedName name="SG_02_03">#REF!</definedName>
    <definedName name="SG_02_04" localSheetId="2">#REF!</definedName>
    <definedName name="SG_02_04" localSheetId="0">#REF!</definedName>
    <definedName name="SG_02_04">#REF!</definedName>
    <definedName name="SG_02_05" localSheetId="2">#REF!</definedName>
    <definedName name="SG_02_05" localSheetId="0">#REF!</definedName>
    <definedName name="SG_02_05">#REF!</definedName>
    <definedName name="SG_02_06" localSheetId="2">#REF!</definedName>
    <definedName name="SG_02_06" localSheetId="0">#REF!</definedName>
    <definedName name="SG_02_06">#REF!</definedName>
    <definedName name="SG_02_07" localSheetId="2">#REF!</definedName>
    <definedName name="SG_02_07" localSheetId="0">#REF!</definedName>
    <definedName name="SG_02_07">#REF!</definedName>
    <definedName name="SG_02_08" localSheetId="2">#REF!</definedName>
    <definedName name="SG_02_08" localSheetId="0">#REF!</definedName>
    <definedName name="SG_02_08">#REF!</definedName>
    <definedName name="SG_02_09" localSheetId="2">#REF!</definedName>
    <definedName name="SG_02_09" localSheetId="0">#REF!</definedName>
    <definedName name="SG_02_09">#REF!</definedName>
    <definedName name="SG_02_10" localSheetId="2">#REF!</definedName>
    <definedName name="SG_02_10" localSheetId="0">#REF!</definedName>
    <definedName name="SG_02_10">#REF!</definedName>
    <definedName name="SG_02_11" localSheetId="2">#REF!</definedName>
    <definedName name="SG_02_11" localSheetId="0">#REF!</definedName>
    <definedName name="SG_02_11">#REF!</definedName>
    <definedName name="SG_02_12" localSheetId="2">#REF!</definedName>
    <definedName name="SG_02_12" localSheetId="0">#REF!</definedName>
    <definedName name="SG_02_12">#REF!</definedName>
    <definedName name="SG_02_13" localSheetId="2">#REF!</definedName>
    <definedName name="SG_02_13" localSheetId="0">#REF!</definedName>
    <definedName name="SG_02_13">#REF!</definedName>
    <definedName name="SG_02_14" localSheetId="2">#REF!</definedName>
    <definedName name="SG_02_14" localSheetId="0">#REF!</definedName>
    <definedName name="SG_02_14">#REF!</definedName>
    <definedName name="SG_02_15" localSheetId="2">#REF!</definedName>
    <definedName name="SG_02_15" localSheetId="0">#REF!</definedName>
    <definedName name="SG_02_15">#REF!</definedName>
    <definedName name="SG_03_01" localSheetId="2">#REF!</definedName>
    <definedName name="SG_03_01" localSheetId="0">#REF!</definedName>
    <definedName name="SG_03_01">#REF!</definedName>
    <definedName name="SG_03_02" localSheetId="2">#REF!</definedName>
    <definedName name="SG_03_02" localSheetId="0">#REF!</definedName>
    <definedName name="SG_03_02">#REF!</definedName>
    <definedName name="SG_03_03" localSheetId="2">#REF!</definedName>
    <definedName name="SG_03_03" localSheetId="0">#REF!</definedName>
    <definedName name="SG_03_03">#REF!</definedName>
    <definedName name="SG_03_04" localSheetId="2">#REF!</definedName>
    <definedName name="SG_03_04" localSheetId="0">#REF!</definedName>
    <definedName name="SG_03_04">#REF!</definedName>
    <definedName name="SG_03_05" localSheetId="2">#REF!</definedName>
    <definedName name="SG_03_05" localSheetId="0">#REF!</definedName>
    <definedName name="SG_03_05">#REF!</definedName>
    <definedName name="SG_03_06" localSheetId="2">#REF!</definedName>
    <definedName name="SG_03_06" localSheetId="0">#REF!</definedName>
    <definedName name="SG_03_06">#REF!</definedName>
    <definedName name="SG_03_07" localSheetId="2">#REF!</definedName>
    <definedName name="SG_03_07" localSheetId="0">#REF!</definedName>
    <definedName name="SG_03_07">#REF!</definedName>
    <definedName name="SG_03_08" localSheetId="2">#REF!</definedName>
    <definedName name="SG_03_08" localSheetId="0">#REF!</definedName>
    <definedName name="SG_03_08">#REF!</definedName>
    <definedName name="SG_03_09" localSheetId="2">#REF!</definedName>
    <definedName name="SG_03_09" localSheetId="0">#REF!</definedName>
    <definedName name="SG_03_09">#REF!</definedName>
    <definedName name="SG_03_10" localSheetId="2">#REF!</definedName>
    <definedName name="SG_03_10" localSheetId="0">#REF!</definedName>
    <definedName name="SG_03_10">#REF!</definedName>
    <definedName name="SG_03_11" localSheetId="2">#REF!</definedName>
    <definedName name="SG_03_11" localSheetId="0">#REF!</definedName>
    <definedName name="SG_03_11">#REF!</definedName>
    <definedName name="SG_03_12" localSheetId="2">#REF!</definedName>
    <definedName name="SG_03_12" localSheetId="0">#REF!</definedName>
    <definedName name="SG_03_12">#REF!</definedName>
    <definedName name="SG_03_13" localSheetId="2">#REF!</definedName>
    <definedName name="SG_03_13" localSheetId="0">#REF!</definedName>
    <definedName name="SG_03_13">#REF!</definedName>
    <definedName name="SG_03_14" localSheetId="2">#REF!</definedName>
    <definedName name="SG_03_14" localSheetId="0">#REF!</definedName>
    <definedName name="SG_03_14">#REF!</definedName>
    <definedName name="SG_03_15" localSheetId="2">#REF!</definedName>
    <definedName name="SG_03_15" localSheetId="0">#REF!</definedName>
    <definedName name="SG_03_15">#REF!</definedName>
    <definedName name="SG_03_17" localSheetId="2">#REF!</definedName>
    <definedName name="SG_03_17" localSheetId="0">#REF!</definedName>
    <definedName name="SG_03_17">#REF!</definedName>
    <definedName name="SG_03_18" localSheetId="2">#REF!</definedName>
    <definedName name="SG_03_18" localSheetId="0">#REF!</definedName>
    <definedName name="SG_03_18">#REF!</definedName>
    <definedName name="SG_04_01" localSheetId="2">#REF!</definedName>
    <definedName name="SG_04_01" localSheetId="0">#REF!</definedName>
    <definedName name="SG_04_01">#REF!</definedName>
    <definedName name="SG_04_02" localSheetId="2">#REF!</definedName>
    <definedName name="SG_04_02" localSheetId="0">#REF!</definedName>
    <definedName name="SG_04_02">#REF!</definedName>
    <definedName name="SG_04_03" localSheetId="2">#REF!</definedName>
    <definedName name="SG_04_03" localSheetId="0">#REF!</definedName>
    <definedName name="SG_04_03">#REF!</definedName>
    <definedName name="SG_04_04" localSheetId="2">#REF!</definedName>
    <definedName name="SG_04_04" localSheetId="0">#REF!</definedName>
    <definedName name="SG_04_04">#REF!</definedName>
    <definedName name="SG_04_05" localSheetId="2">#REF!</definedName>
    <definedName name="SG_04_05" localSheetId="0">#REF!</definedName>
    <definedName name="SG_04_05">#REF!</definedName>
    <definedName name="SG_04_06" localSheetId="2">#REF!</definedName>
    <definedName name="SG_04_06" localSheetId="0">#REF!</definedName>
    <definedName name="SG_04_06">#REF!</definedName>
    <definedName name="SG_04_07" localSheetId="2">#REF!</definedName>
    <definedName name="SG_04_07" localSheetId="0">#REF!</definedName>
    <definedName name="SG_04_07">#REF!</definedName>
    <definedName name="SG_04_08" localSheetId="2">#REF!</definedName>
    <definedName name="SG_04_08" localSheetId="0">#REF!</definedName>
    <definedName name="SG_04_08">#REF!</definedName>
    <definedName name="SG_04_09" localSheetId="2">#REF!</definedName>
    <definedName name="SG_04_09" localSheetId="0">#REF!</definedName>
    <definedName name="SG_04_09">#REF!</definedName>
    <definedName name="SG_04_10" localSheetId="2">#REF!</definedName>
    <definedName name="SG_04_10" localSheetId="0">#REF!</definedName>
    <definedName name="SG_04_10">#REF!</definedName>
    <definedName name="SG_04_11" localSheetId="2">#REF!</definedName>
    <definedName name="SG_04_11" localSheetId="0">#REF!</definedName>
    <definedName name="SG_04_11">#REF!</definedName>
    <definedName name="SG_04_12" localSheetId="2">#REF!</definedName>
    <definedName name="SG_04_12" localSheetId="0">#REF!</definedName>
    <definedName name="SG_04_12">#REF!</definedName>
    <definedName name="SG_04_13" localSheetId="2">#REF!</definedName>
    <definedName name="SG_04_13" localSheetId="0">#REF!</definedName>
    <definedName name="SG_04_13">#REF!</definedName>
    <definedName name="SG_04_14" localSheetId="2">#REF!</definedName>
    <definedName name="SG_04_14" localSheetId="0">#REF!</definedName>
    <definedName name="SG_04_14">#REF!</definedName>
    <definedName name="SG_04_15" localSheetId="2">#REF!</definedName>
    <definedName name="SG_04_15" localSheetId="0">#REF!</definedName>
    <definedName name="SG_04_15">#REF!</definedName>
    <definedName name="SG_05_01" localSheetId="2">#REF!</definedName>
    <definedName name="SG_05_01" localSheetId="0">#REF!</definedName>
    <definedName name="SG_05_01">#REF!</definedName>
    <definedName name="SG_05_02" localSheetId="2">#REF!</definedName>
    <definedName name="SG_05_02" localSheetId="0">#REF!</definedName>
    <definedName name="SG_05_02">#REF!</definedName>
    <definedName name="SG_05_03" localSheetId="2">#REF!</definedName>
    <definedName name="SG_05_03" localSheetId="0">#REF!</definedName>
    <definedName name="SG_05_03">#REF!</definedName>
    <definedName name="SG_05_04" localSheetId="2">#REF!</definedName>
    <definedName name="SG_05_04" localSheetId="0">#REF!</definedName>
    <definedName name="SG_05_04">#REF!</definedName>
    <definedName name="SG_05_05" localSheetId="2">#REF!</definedName>
    <definedName name="SG_05_05" localSheetId="0">#REF!</definedName>
    <definedName name="SG_05_05">#REF!</definedName>
    <definedName name="SG_05_06" localSheetId="2">#REF!</definedName>
    <definedName name="SG_05_06" localSheetId="0">#REF!</definedName>
    <definedName name="SG_05_06">#REF!</definedName>
    <definedName name="SG_05_07" localSheetId="2">#REF!</definedName>
    <definedName name="SG_05_07" localSheetId="0">#REF!</definedName>
    <definedName name="SG_05_07">#REF!</definedName>
    <definedName name="SG_05_08" localSheetId="2">#REF!</definedName>
    <definedName name="SG_05_08" localSheetId="0">#REF!</definedName>
    <definedName name="SG_05_08">#REF!</definedName>
    <definedName name="SG_05_09" localSheetId="2">#REF!</definedName>
    <definedName name="SG_05_09" localSheetId="0">#REF!</definedName>
    <definedName name="SG_05_09">#REF!</definedName>
    <definedName name="SG_05_10" localSheetId="2">#REF!</definedName>
    <definedName name="SG_05_10" localSheetId="0">#REF!</definedName>
    <definedName name="SG_05_10">#REF!</definedName>
    <definedName name="SG_05_11" localSheetId="2">#REF!</definedName>
    <definedName name="SG_05_11" localSheetId="0">#REF!</definedName>
    <definedName name="SG_05_11">#REF!</definedName>
    <definedName name="SG_05_12" localSheetId="2">#REF!</definedName>
    <definedName name="SG_05_12" localSheetId="0">#REF!</definedName>
    <definedName name="SG_05_12">#REF!</definedName>
    <definedName name="SG_05_13" localSheetId="2">#REF!</definedName>
    <definedName name="SG_05_13" localSheetId="0">#REF!</definedName>
    <definedName name="SG_05_13">#REF!</definedName>
    <definedName name="SG_05_14" localSheetId="2">#REF!</definedName>
    <definedName name="SG_05_14" localSheetId="0">#REF!</definedName>
    <definedName name="SG_05_14">#REF!</definedName>
    <definedName name="SG_05_15" localSheetId="2">#REF!</definedName>
    <definedName name="SG_05_15" localSheetId="0">#REF!</definedName>
    <definedName name="SG_05_15">#REF!</definedName>
    <definedName name="SG_06_01" localSheetId="2">#REF!</definedName>
    <definedName name="SG_06_01" localSheetId="0">#REF!</definedName>
    <definedName name="SG_06_01">#REF!</definedName>
    <definedName name="SG_06_02" localSheetId="2">#REF!</definedName>
    <definedName name="SG_06_02" localSheetId="0">#REF!</definedName>
    <definedName name="SG_06_02">#REF!</definedName>
    <definedName name="SG_06_03" localSheetId="2">#REF!</definedName>
    <definedName name="SG_06_03" localSheetId="0">#REF!</definedName>
    <definedName name="SG_06_03">#REF!</definedName>
    <definedName name="SG_06_04" localSheetId="2">#REF!</definedName>
    <definedName name="SG_06_04" localSheetId="0">#REF!</definedName>
    <definedName name="SG_06_04">#REF!</definedName>
    <definedName name="SG_06_05" localSheetId="2">#REF!</definedName>
    <definedName name="SG_06_05" localSheetId="0">#REF!</definedName>
    <definedName name="SG_06_05">#REF!</definedName>
    <definedName name="SG_06_06" localSheetId="2">#REF!</definedName>
    <definedName name="SG_06_06" localSheetId="0">#REF!</definedName>
    <definedName name="SG_06_06">#REF!</definedName>
    <definedName name="SG_06_07" localSheetId="2">#REF!</definedName>
    <definedName name="SG_06_07" localSheetId="0">#REF!</definedName>
    <definedName name="SG_06_07">#REF!</definedName>
    <definedName name="SG_06_08" localSheetId="2">#REF!</definedName>
    <definedName name="SG_06_08" localSheetId="0">#REF!</definedName>
    <definedName name="SG_06_08">#REF!</definedName>
    <definedName name="SG_06_09" localSheetId="2">#REF!</definedName>
    <definedName name="SG_06_09" localSheetId="0">#REF!</definedName>
    <definedName name="SG_06_09">#REF!</definedName>
    <definedName name="SG_06_10" localSheetId="2">#REF!</definedName>
    <definedName name="SG_06_10" localSheetId="0">#REF!</definedName>
    <definedName name="SG_06_10">#REF!</definedName>
    <definedName name="SG_06_11" localSheetId="2">#REF!</definedName>
    <definedName name="SG_06_11" localSheetId="0">#REF!</definedName>
    <definedName name="SG_06_11">#REF!</definedName>
    <definedName name="SG_06_12" localSheetId="2">#REF!</definedName>
    <definedName name="SG_06_12" localSheetId="0">#REF!</definedName>
    <definedName name="SG_06_12">#REF!</definedName>
    <definedName name="SG_06_13" localSheetId="2">#REF!</definedName>
    <definedName name="SG_06_13" localSheetId="0">#REF!</definedName>
    <definedName name="SG_06_13">#REF!</definedName>
    <definedName name="SG_06_14" localSheetId="2">#REF!</definedName>
    <definedName name="SG_06_14" localSheetId="0">#REF!</definedName>
    <definedName name="SG_06_14">#REF!</definedName>
    <definedName name="SG_06_15" localSheetId="2">#REF!</definedName>
    <definedName name="SG_06_15" localSheetId="0">#REF!</definedName>
    <definedName name="SG_06_15">#REF!</definedName>
    <definedName name="SG_07_01" localSheetId="2">#REF!</definedName>
    <definedName name="SG_07_01" localSheetId="0">#REF!</definedName>
    <definedName name="SG_07_01">#REF!</definedName>
    <definedName name="SG_07_02" localSheetId="2">#REF!</definedName>
    <definedName name="SG_07_02" localSheetId="0">#REF!</definedName>
    <definedName name="SG_07_02">#REF!</definedName>
    <definedName name="SG_07_03" localSheetId="2">#REF!</definedName>
    <definedName name="SG_07_03" localSheetId="0">#REF!</definedName>
    <definedName name="SG_07_03">#REF!</definedName>
    <definedName name="SG_07_04" localSheetId="2">#REF!</definedName>
    <definedName name="SG_07_04" localSheetId="0">#REF!</definedName>
    <definedName name="SG_07_04">#REF!</definedName>
    <definedName name="SG_07_05" localSheetId="2">#REF!</definedName>
    <definedName name="SG_07_05" localSheetId="0">#REF!</definedName>
    <definedName name="SG_07_05">#REF!</definedName>
    <definedName name="SG_07_06" localSheetId="2">#REF!</definedName>
    <definedName name="SG_07_06" localSheetId="0">#REF!</definedName>
    <definedName name="SG_07_06">#REF!</definedName>
    <definedName name="SG_07_07" localSheetId="2">#REF!</definedName>
    <definedName name="SG_07_07" localSheetId="0">#REF!</definedName>
    <definedName name="SG_07_07">#REF!</definedName>
    <definedName name="SG_07_08" localSheetId="2">#REF!</definedName>
    <definedName name="SG_07_08" localSheetId="0">#REF!</definedName>
    <definedName name="SG_07_08">#REF!</definedName>
    <definedName name="SG_07_09" localSheetId="2">#REF!</definedName>
    <definedName name="SG_07_09" localSheetId="0">#REF!</definedName>
    <definedName name="SG_07_09">#REF!</definedName>
    <definedName name="SG_07_10" localSheetId="2">#REF!</definedName>
    <definedName name="SG_07_10" localSheetId="0">#REF!</definedName>
    <definedName name="SG_07_10">#REF!</definedName>
    <definedName name="SG_07_11" localSheetId="2">#REF!</definedName>
    <definedName name="SG_07_11" localSheetId="0">#REF!</definedName>
    <definedName name="SG_07_11">#REF!</definedName>
    <definedName name="SG_07_12" localSheetId="2">#REF!</definedName>
    <definedName name="SG_07_12" localSheetId="0">#REF!</definedName>
    <definedName name="SG_07_12">#REF!</definedName>
    <definedName name="SG_07_13" localSheetId="2">#REF!</definedName>
    <definedName name="SG_07_13" localSheetId="0">#REF!</definedName>
    <definedName name="SG_07_13">#REF!</definedName>
    <definedName name="SG_07_14" localSheetId="2">#REF!</definedName>
    <definedName name="SG_07_14" localSheetId="0">#REF!</definedName>
    <definedName name="SG_07_14">#REF!</definedName>
    <definedName name="SG_07_15" localSheetId="2">#REF!</definedName>
    <definedName name="SG_07_15" localSheetId="0">#REF!</definedName>
    <definedName name="SG_07_15">#REF!</definedName>
    <definedName name="SG_08_01" localSheetId="2">#REF!</definedName>
    <definedName name="SG_08_01" localSheetId="0">#REF!</definedName>
    <definedName name="SG_08_01">#REF!</definedName>
    <definedName name="SG_08_02" localSheetId="2">#REF!</definedName>
    <definedName name="SG_08_02" localSheetId="0">#REF!</definedName>
    <definedName name="SG_08_02">#REF!</definedName>
    <definedName name="SG_08_03" localSheetId="2">#REF!</definedName>
    <definedName name="SG_08_03" localSheetId="0">#REF!</definedName>
    <definedName name="SG_08_03">#REF!</definedName>
    <definedName name="SG_08_04" localSheetId="2">#REF!</definedName>
    <definedName name="SG_08_04" localSheetId="0">#REF!</definedName>
    <definedName name="SG_08_04">#REF!</definedName>
    <definedName name="SG_08_05" localSheetId="2">#REF!</definedName>
    <definedName name="SG_08_05" localSheetId="0">#REF!</definedName>
    <definedName name="SG_08_05">#REF!</definedName>
    <definedName name="SG_08_06" localSheetId="2">#REF!</definedName>
    <definedName name="SG_08_06" localSheetId="0">#REF!</definedName>
    <definedName name="SG_08_06">#REF!</definedName>
    <definedName name="SG_08_07" localSheetId="2">#REF!</definedName>
    <definedName name="SG_08_07" localSheetId="0">#REF!</definedName>
    <definedName name="SG_08_07">#REF!</definedName>
    <definedName name="SG_08_08" localSheetId="2">#REF!</definedName>
    <definedName name="SG_08_08" localSheetId="0">#REF!</definedName>
    <definedName name="SG_08_08">#REF!</definedName>
    <definedName name="SG_08_09" localSheetId="2">#REF!</definedName>
    <definedName name="SG_08_09" localSheetId="0">#REF!</definedName>
    <definedName name="SG_08_09">#REF!</definedName>
    <definedName name="SG_08_10" localSheetId="2">#REF!</definedName>
    <definedName name="SG_08_10" localSheetId="0">#REF!</definedName>
    <definedName name="SG_08_10">#REF!</definedName>
    <definedName name="SG_08_11" localSheetId="2">#REF!</definedName>
    <definedName name="SG_08_11" localSheetId="0">#REF!</definedName>
    <definedName name="SG_08_11">#REF!</definedName>
    <definedName name="SG_08_12" localSheetId="2">#REF!</definedName>
    <definedName name="SG_08_12" localSheetId="0">#REF!</definedName>
    <definedName name="SG_08_12">#REF!</definedName>
    <definedName name="SG_08_13" localSheetId="2">#REF!</definedName>
    <definedName name="SG_08_13" localSheetId="0">#REF!</definedName>
    <definedName name="SG_08_13">#REF!</definedName>
    <definedName name="SG_08_14" localSheetId="2">#REF!</definedName>
    <definedName name="SG_08_14" localSheetId="0">#REF!</definedName>
    <definedName name="SG_08_14">#REF!</definedName>
    <definedName name="SG_08_15" localSheetId="2">#REF!</definedName>
    <definedName name="SG_08_15" localSheetId="0">#REF!</definedName>
    <definedName name="SG_08_15">#REF!</definedName>
    <definedName name="SG_09_01" localSheetId="2">#REF!</definedName>
    <definedName name="SG_09_01" localSheetId="0">#REF!</definedName>
    <definedName name="SG_09_01">#REF!</definedName>
    <definedName name="SG_09_02" localSheetId="2">#REF!</definedName>
    <definedName name="SG_09_02" localSheetId="0">#REF!</definedName>
    <definedName name="SG_09_02">#REF!</definedName>
    <definedName name="SG_09_03" localSheetId="2">#REF!</definedName>
    <definedName name="SG_09_03" localSheetId="0">#REF!</definedName>
    <definedName name="SG_09_03">#REF!</definedName>
    <definedName name="SG_09_04" localSheetId="2">#REF!</definedName>
    <definedName name="SG_09_04" localSheetId="0">#REF!</definedName>
    <definedName name="SG_09_04">#REF!</definedName>
    <definedName name="SG_09_05" localSheetId="2">#REF!</definedName>
    <definedName name="SG_09_05" localSheetId="0">#REF!</definedName>
    <definedName name="SG_09_05">#REF!</definedName>
    <definedName name="SG_09_06" localSheetId="2">#REF!</definedName>
    <definedName name="SG_09_06" localSheetId="0">#REF!</definedName>
    <definedName name="SG_09_06">#REF!</definedName>
    <definedName name="SG_09_07" localSheetId="2">#REF!</definedName>
    <definedName name="SG_09_07" localSheetId="0">#REF!</definedName>
    <definedName name="SG_09_07">#REF!</definedName>
    <definedName name="SG_09_08" localSheetId="2">#REF!</definedName>
    <definedName name="SG_09_08" localSheetId="0">#REF!</definedName>
    <definedName name="SG_09_08">#REF!</definedName>
    <definedName name="SG_09_09" localSheetId="2">#REF!</definedName>
    <definedName name="SG_09_09" localSheetId="0">#REF!</definedName>
    <definedName name="SG_09_09">#REF!</definedName>
    <definedName name="SG_09_10" localSheetId="2">#REF!</definedName>
    <definedName name="SG_09_10" localSheetId="0">#REF!</definedName>
    <definedName name="SG_09_10">#REF!</definedName>
    <definedName name="SG_09_11" localSheetId="2">#REF!</definedName>
    <definedName name="SG_09_11" localSheetId="0">#REF!</definedName>
    <definedName name="SG_09_11">#REF!</definedName>
    <definedName name="SG_09_12" localSheetId="2">#REF!</definedName>
    <definedName name="SG_09_12" localSheetId="0">#REF!</definedName>
    <definedName name="SG_09_12">#REF!</definedName>
    <definedName name="SG_09_13" localSheetId="2">#REF!</definedName>
    <definedName name="SG_09_13" localSheetId="0">#REF!</definedName>
    <definedName name="SG_09_13">#REF!</definedName>
    <definedName name="SG_09_14" localSheetId="2">#REF!</definedName>
    <definedName name="SG_09_14" localSheetId="0">#REF!</definedName>
    <definedName name="SG_09_14">#REF!</definedName>
    <definedName name="SG_09_15" localSheetId="2">#REF!</definedName>
    <definedName name="SG_09_15" localSheetId="0">#REF!</definedName>
    <definedName name="SG_09_15">#REF!</definedName>
    <definedName name="SG_10_01" localSheetId="2">#REF!</definedName>
    <definedName name="SG_10_01" localSheetId="0">#REF!</definedName>
    <definedName name="SG_10_01">#REF!</definedName>
    <definedName name="SG_10_02" localSheetId="2">#REF!</definedName>
    <definedName name="SG_10_02" localSheetId="0">#REF!</definedName>
    <definedName name="SG_10_02">#REF!</definedName>
    <definedName name="SG_10_03" localSheetId="2">#REF!</definedName>
    <definedName name="SG_10_03" localSheetId="0">#REF!</definedName>
    <definedName name="SG_10_03">#REF!</definedName>
    <definedName name="SG_10_04" localSheetId="2">#REF!</definedName>
    <definedName name="SG_10_04" localSheetId="0">#REF!</definedName>
    <definedName name="SG_10_04">#REF!</definedName>
    <definedName name="SG_10_05" localSheetId="2">#REF!</definedName>
    <definedName name="SG_10_05" localSheetId="0">#REF!</definedName>
    <definedName name="SG_10_05">#REF!</definedName>
    <definedName name="SG_10_06" localSheetId="2">#REF!</definedName>
    <definedName name="SG_10_06" localSheetId="0">#REF!</definedName>
    <definedName name="SG_10_06">#REF!</definedName>
    <definedName name="SG_10_07" localSheetId="2">#REF!</definedName>
    <definedName name="SG_10_07" localSheetId="0">#REF!</definedName>
    <definedName name="SG_10_07">#REF!</definedName>
    <definedName name="SG_10_08" localSheetId="2">#REF!</definedName>
    <definedName name="SG_10_08" localSheetId="0">#REF!</definedName>
    <definedName name="SG_10_08">#REF!</definedName>
    <definedName name="SG_10_09" localSheetId="2">#REF!</definedName>
    <definedName name="SG_10_09" localSheetId="0">#REF!</definedName>
    <definedName name="SG_10_09">#REF!</definedName>
    <definedName name="SG_10_10" localSheetId="2">#REF!</definedName>
    <definedName name="SG_10_10" localSheetId="0">#REF!</definedName>
    <definedName name="SG_10_10">#REF!</definedName>
    <definedName name="SG_10_11" localSheetId="2">#REF!</definedName>
    <definedName name="SG_10_11" localSheetId="0">#REF!</definedName>
    <definedName name="SG_10_11">#REF!</definedName>
    <definedName name="SG_10_12" localSheetId="2">#REF!</definedName>
    <definedName name="SG_10_12" localSheetId="0">#REF!</definedName>
    <definedName name="SG_10_12">#REF!</definedName>
    <definedName name="SG_10_13" localSheetId="2">#REF!</definedName>
    <definedName name="SG_10_13" localSheetId="0">#REF!</definedName>
    <definedName name="SG_10_13">#REF!</definedName>
    <definedName name="SG_10_14" localSheetId="2">#REF!</definedName>
    <definedName name="SG_10_14" localSheetId="0">#REF!</definedName>
    <definedName name="SG_10_14">#REF!</definedName>
    <definedName name="SG_10_15" localSheetId="2">#REF!</definedName>
    <definedName name="SG_10_15" localSheetId="0">#REF!</definedName>
    <definedName name="SG_10_15">#REF!</definedName>
    <definedName name="SG_11_01" localSheetId="2">#REF!</definedName>
    <definedName name="SG_11_01" localSheetId="0">#REF!</definedName>
    <definedName name="SG_11_01">#REF!</definedName>
    <definedName name="SG_11_02" localSheetId="2">#REF!</definedName>
    <definedName name="SG_11_02" localSheetId="0">#REF!</definedName>
    <definedName name="SG_11_02">#REF!</definedName>
    <definedName name="SG_11_03" localSheetId="2">#REF!</definedName>
    <definedName name="SG_11_03" localSheetId="0">#REF!</definedName>
    <definedName name="SG_11_03">#REF!</definedName>
    <definedName name="SG_11_04" localSheetId="2">#REF!</definedName>
    <definedName name="SG_11_04" localSheetId="0">#REF!</definedName>
    <definedName name="SG_11_04">#REF!</definedName>
    <definedName name="SG_11_05" localSheetId="2">#REF!</definedName>
    <definedName name="SG_11_05" localSheetId="0">#REF!</definedName>
    <definedName name="SG_11_05">#REF!</definedName>
    <definedName name="SG_11_06" localSheetId="2">#REF!</definedName>
    <definedName name="SG_11_06" localSheetId="0">#REF!</definedName>
    <definedName name="SG_11_06">#REF!</definedName>
    <definedName name="SG_11_07" localSheetId="2">#REF!</definedName>
    <definedName name="SG_11_07" localSheetId="0">#REF!</definedName>
    <definedName name="SG_11_07">#REF!</definedName>
    <definedName name="SG_11_08" localSheetId="2">#REF!</definedName>
    <definedName name="SG_11_08" localSheetId="0">#REF!</definedName>
    <definedName name="SG_11_08">#REF!</definedName>
    <definedName name="SG_11_09" localSheetId="2">#REF!</definedName>
    <definedName name="SG_11_09" localSheetId="0">#REF!</definedName>
    <definedName name="SG_11_09">#REF!</definedName>
    <definedName name="SG_11_10" localSheetId="2">#REF!</definedName>
    <definedName name="SG_11_10" localSheetId="0">#REF!</definedName>
    <definedName name="SG_11_10">#REF!</definedName>
    <definedName name="SG_11_11" localSheetId="2">#REF!</definedName>
    <definedName name="SG_11_11" localSheetId="0">#REF!</definedName>
    <definedName name="SG_11_11">#REF!</definedName>
    <definedName name="SG_11_12" localSheetId="2">#REF!</definedName>
    <definedName name="SG_11_12" localSheetId="0">#REF!</definedName>
    <definedName name="SG_11_12">#REF!</definedName>
    <definedName name="SG_11_13" localSheetId="2">#REF!</definedName>
    <definedName name="SG_11_13" localSheetId="0">#REF!</definedName>
    <definedName name="SG_11_13">#REF!</definedName>
    <definedName name="SG_11_14" localSheetId="2">#REF!</definedName>
    <definedName name="SG_11_14" localSheetId="0">#REF!</definedName>
    <definedName name="SG_11_14">#REF!</definedName>
    <definedName name="SG_11_15" localSheetId="2">#REF!</definedName>
    <definedName name="SG_11_15" localSheetId="0">#REF!</definedName>
    <definedName name="SG_11_15">#REF!</definedName>
    <definedName name="SG_12_01" localSheetId="2">#REF!</definedName>
    <definedName name="SG_12_01" localSheetId="0">#REF!</definedName>
    <definedName name="SG_12_01">#REF!</definedName>
    <definedName name="SG_12_02" localSheetId="2">#REF!</definedName>
    <definedName name="SG_12_02" localSheetId="0">#REF!</definedName>
    <definedName name="SG_12_02">#REF!</definedName>
    <definedName name="SG_12_03" localSheetId="2">#REF!</definedName>
    <definedName name="SG_12_03" localSheetId="0">#REF!</definedName>
    <definedName name="SG_12_03">#REF!</definedName>
    <definedName name="SG_12_04" localSheetId="2">#REF!</definedName>
    <definedName name="SG_12_04" localSheetId="0">#REF!</definedName>
    <definedName name="SG_12_04">#REF!</definedName>
    <definedName name="SG_12_05" localSheetId="2">#REF!</definedName>
    <definedName name="SG_12_05" localSheetId="0">#REF!</definedName>
    <definedName name="SG_12_05">#REF!</definedName>
    <definedName name="SG_12_06" localSheetId="2">#REF!</definedName>
    <definedName name="SG_12_06" localSheetId="0">#REF!</definedName>
    <definedName name="SG_12_06">#REF!</definedName>
    <definedName name="SG_12_07" localSheetId="2">#REF!</definedName>
    <definedName name="SG_12_07" localSheetId="0">#REF!</definedName>
    <definedName name="SG_12_07">#REF!</definedName>
    <definedName name="SG_12_08" localSheetId="2">#REF!</definedName>
    <definedName name="SG_12_08" localSheetId="0">#REF!</definedName>
    <definedName name="SG_12_08">#REF!</definedName>
    <definedName name="SG_12_09" localSheetId="2">#REF!</definedName>
    <definedName name="SG_12_09" localSheetId="0">#REF!</definedName>
    <definedName name="SG_12_09">#REF!</definedName>
    <definedName name="SG_12_10" localSheetId="2">#REF!</definedName>
    <definedName name="SG_12_10" localSheetId="0">#REF!</definedName>
    <definedName name="SG_12_10">#REF!</definedName>
    <definedName name="SG_12_11" localSheetId="2">#REF!</definedName>
    <definedName name="SG_12_11" localSheetId="0">#REF!</definedName>
    <definedName name="SG_12_11">#REF!</definedName>
    <definedName name="SG_12_12" localSheetId="2">#REF!</definedName>
    <definedName name="SG_12_12" localSheetId="0">#REF!</definedName>
    <definedName name="SG_12_12">#REF!</definedName>
    <definedName name="SG_12_13" localSheetId="2">#REF!</definedName>
    <definedName name="SG_12_13" localSheetId="0">#REF!</definedName>
    <definedName name="SG_12_13">#REF!</definedName>
    <definedName name="SG_12_14" localSheetId="2">#REF!</definedName>
    <definedName name="SG_12_14" localSheetId="0">#REF!</definedName>
    <definedName name="SG_12_14">#REF!</definedName>
    <definedName name="SG_12_15" localSheetId="2">#REF!</definedName>
    <definedName name="SG_12_15" localSheetId="0">#REF!</definedName>
    <definedName name="SG_12_15">#REF!</definedName>
    <definedName name="SG_12_16" localSheetId="2">#REF!</definedName>
    <definedName name="SG_12_16" localSheetId="0">#REF!</definedName>
    <definedName name="SG_12_16">#REF!</definedName>
    <definedName name="SG_12_17" localSheetId="2">#REF!</definedName>
    <definedName name="SG_12_17" localSheetId="0">#REF!</definedName>
    <definedName name="SG_12_17">#REF!</definedName>
    <definedName name="SG_12_18" localSheetId="2">#REF!</definedName>
    <definedName name="SG_12_18" localSheetId="0">#REF!</definedName>
    <definedName name="SG_12_18">#REF!</definedName>
    <definedName name="SG_12_19" localSheetId="2">#REF!</definedName>
    <definedName name="SG_12_19" localSheetId="0">#REF!</definedName>
    <definedName name="SG_12_19">#REF!</definedName>
    <definedName name="SG_12_20" localSheetId="2">#REF!</definedName>
    <definedName name="SG_12_20" localSheetId="0">#REF!</definedName>
    <definedName name="SG_12_20">#REF!</definedName>
    <definedName name="SG_12_21" localSheetId="2">#REF!</definedName>
    <definedName name="SG_12_21" localSheetId="0">#REF!</definedName>
    <definedName name="SG_12_21">#REF!</definedName>
    <definedName name="SG_12_22" localSheetId="2">#REF!</definedName>
    <definedName name="SG_12_22" localSheetId="0">#REF!</definedName>
    <definedName name="SG_12_22">#REF!</definedName>
    <definedName name="SG_12_23" localSheetId="2">#REF!</definedName>
    <definedName name="SG_12_23" localSheetId="0">#REF!</definedName>
    <definedName name="SG_12_23">#REF!</definedName>
    <definedName name="SG_12_24" localSheetId="2">#REF!</definedName>
    <definedName name="SG_12_24" localSheetId="0">#REF!</definedName>
    <definedName name="SG_12_24">#REF!</definedName>
    <definedName name="SG_12_25" localSheetId="2">#REF!</definedName>
    <definedName name="SG_12_25" localSheetId="0">#REF!</definedName>
    <definedName name="SG_12_25">#REF!</definedName>
    <definedName name="SG_13_01" localSheetId="2">#REF!</definedName>
    <definedName name="SG_13_01" localSheetId="0">#REF!</definedName>
    <definedName name="SG_13_01">#REF!</definedName>
    <definedName name="SG_13_02" localSheetId="2">#REF!</definedName>
    <definedName name="SG_13_02" localSheetId="0">#REF!</definedName>
    <definedName name="SG_13_02">#REF!</definedName>
    <definedName name="SG_13_03" localSheetId="2">#REF!</definedName>
    <definedName name="SG_13_03" localSheetId="0">#REF!</definedName>
    <definedName name="SG_13_03">#REF!</definedName>
    <definedName name="SG_13_04" localSheetId="2">#REF!</definedName>
    <definedName name="SG_13_04" localSheetId="0">#REF!</definedName>
    <definedName name="SG_13_04">#REF!</definedName>
    <definedName name="SG_13_05" localSheetId="2">#REF!</definedName>
    <definedName name="SG_13_05" localSheetId="0">#REF!</definedName>
    <definedName name="SG_13_05">#REF!</definedName>
    <definedName name="SG_13_06" localSheetId="2">#REF!</definedName>
    <definedName name="SG_13_06" localSheetId="0">#REF!</definedName>
    <definedName name="SG_13_06">#REF!</definedName>
    <definedName name="SG_13_07" localSheetId="2">#REF!</definedName>
    <definedName name="SG_13_07" localSheetId="0">#REF!</definedName>
    <definedName name="SG_13_07">#REF!</definedName>
    <definedName name="SG_13_08" localSheetId="2">#REF!</definedName>
    <definedName name="SG_13_08" localSheetId="0">#REF!</definedName>
    <definedName name="SG_13_08">#REF!</definedName>
    <definedName name="SG_13_09" localSheetId="2">#REF!</definedName>
    <definedName name="SG_13_09" localSheetId="0">#REF!</definedName>
    <definedName name="SG_13_09">#REF!</definedName>
    <definedName name="SG_13_10" localSheetId="2">#REF!</definedName>
    <definedName name="SG_13_10" localSheetId="0">#REF!</definedName>
    <definedName name="SG_13_10">#REF!</definedName>
    <definedName name="SG_13_11" localSheetId="2">#REF!</definedName>
    <definedName name="SG_13_11" localSheetId="0">#REF!</definedName>
    <definedName name="SG_13_11">#REF!</definedName>
    <definedName name="SG_13_12" localSheetId="2">#REF!</definedName>
    <definedName name="SG_13_12" localSheetId="0">#REF!</definedName>
    <definedName name="SG_13_12">#REF!</definedName>
    <definedName name="SG_13_13" localSheetId="2">#REF!</definedName>
    <definedName name="SG_13_13" localSheetId="0">#REF!</definedName>
    <definedName name="SG_13_13">#REF!</definedName>
    <definedName name="SG_13_14" localSheetId="2">#REF!</definedName>
    <definedName name="SG_13_14" localSheetId="0">#REF!</definedName>
    <definedName name="SG_13_14">#REF!</definedName>
    <definedName name="SG_13_15" localSheetId="2">#REF!</definedName>
    <definedName name="SG_13_15" localSheetId="0">#REF!</definedName>
    <definedName name="SG_13_15">#REF!</definedName>
    <definedName name="SG_13_16" localSheetId="2">#REF!</definedName>
    <definedName name="SG_13_16" localSheetId="0">#REF!</definedName>
    <definedName name="SG_13_16">#REF!</definedName>
    <definedName name="SG_13_17" localSheetId="2">#REF!</definedName>
    <definedName name="SG_13_17" localSheetId="0">#REF!</definedName>
    <definedName name="SG_13_17">#REF!</definedName>
    <definedName name="SG_13_18" localSheetId="2">#REF!</definedName>
    <definedName name="SG_13_18" localSheetId="0">#REF!</definedName>
    <definedName name="SG_13_18">#REF!</definedName>
    <definedName name="SG_13_19" localSheetId="2">#REF!</definedName>
    <definedName name="SG_13_19" localSheetId="0">#REF!</definedName>
    <definedName name="SG_13_19">#REF!</definedName>
    <definedName name="SG_13_20" localSheetId="2">#REF!</definedName>
    <definedName name="SG_13_20" localSheetId="0">#REF!</definedName>
    <definedName name="SG_13_20">#REF!</definedName>
    <definedName name="SG_13_21" localSheetId="2">#REF!</definedName>
    <definedName name="SG_13_21" localSheetId="0">#REF!</definedName>
    <definedName name="SG_13_21">#REF!</definedName>
    <definedName name="SG_13_22" localSheetId="2">#REF!</definedName>
    <definedName name="SG_13_22" localSheetId="0">#REF!</definedName>
    <definedName name="SG_13_22">#REF!</definedName>
    <definedName name="SG_13_23" localSheetId="2">#REF!</definedName>
    <definedName name="SG_13_23" localSheetId="0">#REF!</definedName>
    <definedName name="SG_13_23">#REF!</definedName>
    <definedName name="SG_13_24" localSheetId="2">#REF!</definedName>
    <definedName name="SG_13_24" localSheetId="0">#REF!</definedName>
    <definedName name="SG_13_24">#REF!</definedName>
    <definedName name="SG_13_25" localSheetId="2">#REF!</definedName>
    <definedName name="SG_13_25" localSheetId="0">#REF!</definedName>
    <definedName name="SG_13_25">#REF!</definedName>
    <definedName name="SG_14_01" localSheetId="2">#REF!</definedName>
    <definedName name="SG_14_01" localSheetId="0">#REF!</definedName>
    <definedName name="SG_14_01">#REF!</definedName>
    <definedName name="SG_14_02" localSheetId="2">#REF!</definedName>
    <definedName name="SG_14_02" localSheetId="0">#REF!</definedName>
    <definedName name="SG_14_02">#REF!</definedName>
    <definedName name="SG_14_03" localSheetId="2">#REF!</definedName>
    <definedName name="SG_14_03" localSheetId="0">#REF!</definedName>
    <definedName name="SG_14_03">#REF!</definedName>
    <definedName name="SG_14_04" localSheetId="2">#REF!</definedName>
    <definedName name="SG_14_04" localSheetId="0">#REF!</definedName>
    <definedName name="SG_14_04">#REF!</definedName>
    <definedName name="SG_14_05" localSheetId="2">#REF!</definedName>
    <definedName name="SG_14_05" localSheetId="0">#REF!</definedName>
    <definedName name="SG_14_05">#REF!</definedName>
    <definedName name="SG_14_06" localSheetId="2">#REF!</definedName>
    <definedName name="SG_14_06" localSheetId="0">#REF!</definedName>
    <definedName name="SG_14_06">#REF!</definedName>
    <definedName name="SG_14_07" localSheetId="2">#REF!</definedName>
    <definedName name="SG_14_07" localSheetId="0">#REF!</definedName>
    <definedName name="SG_14_07">#REF!</definedName>
    <definedName name="SG_14_08" localSheetId="2">#REF!</definedName>
    <definedName name="SG_14_08" localSheetId="0">#REF!</definedName>
    <definedName name="SG_14_08">#REF!</definedName>
    <definedName name="SG_14_09" localSheetId="2">#REF!</definedName>
    <definedName name="SG_14_09" localSheetId="0">#REF!</definedName>
    <definedName name="SG_14_09">#REF!</definedName>
    <definedName name="SG_14_10" localSheetId="2">#REF!</definedName>
    <definedName name="SG_14_10" localSheetId="0">#REF!</definedName>
    <definedName name="SG_14_10">#REF!</definedName>
    <definedName name="SG_14_11" localSheetId="2">#REF!</definedName>
    <definedName name="SG_14_11" localSheetId="0">#REF!</definedName>
    <definedName name="SG_14_11">#REF!</definedName>
    <definedName name="SG_14_12" localSheetId="2">#REF!</definedName>
    <definedName name="SG_14_12" localSheetId="0">#REF!</definedName>
    <definedName name="SG_14_12">#REF!</definedName>
    <definedName name="SG_14_13" localSheetId="2">#REF!</definedName>
    <definedName name="SG_14_13" localSheetId="0">#REF!</definedName>
    <definedName name="SG_14_13">#REF!</definedName>
    <definedName name="SG_14_14" localSheetId="2">#REF!</definedName>
    <definedName name="SG_14_14" localSheetId="0">#REF!</definedName>
    <definedName name="SG_14_14">#REF!</definedName>
    <definedName name="SG_14_15" localSheetId="2">#REF!</definedName>
    <definedName name="SG_14_15" localSheetId="0">#REF!</definedName>
    <definedName name="SG_14_15">#REF!</definedName>
    <definedName name="SG_14_16" localSheetId="2">#REF!</definedName>
    <definedName name="SG_14_16" localSheetId="0">#REF!</definedName>
    <definedName name="SG_14_16">#REF!</definedName>
    <definedName name="SG_14_17" localSheetId="2">#REF!</definedName>
    <definedName name="SG_14_17" localSheetId="0">#REF!</definedName>
    <definedName name="SG_14_17">#REF!</definedName>
    <definedName name="SG_14_18" localSheetId="2">#REF!</definedName>
    <definedName name="SG_14_18" localSheetId="0">#REF!</definedName>
    <definedName name="SG_14_18">#REF!</definedName>
    <definedName name="SG_14_19" localSheetId="2">#REF!</definedName>
    <definedName name="SG_14_19" localSheetId="0">#REF!</definedName>
    <definedName name="SG_14_19">#REF!</definedName>
    <definedName name="SG_14_20" localSheetId="2">#REF!</definedName>
    <definedName name="SG_14_20" localSheetId="0">#REF!</definedName>
    <definedName name="SG_14_20">#REF!</definedName>
    <definedName name="SG_14_21" localSheetId="2">#REF!</definedName>
    <definedName name="SG_14_21" localSheetId="0">#REF!</definedName>
    <definedName name="SG_14_21">#REF!</definedName>
    <definedName name="SG_14_22" localSheetId="2">#REF!</definedName>
    <definedName name="SG_14_22" localSheetId="0">#REF!</definedName>
    <definedName name="SG_14_22">#REF!</definedName>
    <definedName name="SG_14_23" localSheetId="2">#REF!</definedName>
    <definedName name="SG_14_23" localSheetId="0">#REF!</definedName>
    <definedName name="SG_14_23">#REF!</definedName>
    <definedName name="SG_14_24" localSheetId="2">#REF!</definedName>
    <definedName name="SG_14_24" localSheetId="0">#REF!</definedName>
    <definedName name="SG_14_24">#REF!</definedName>
    <definedName name="SG_14_25" localSheetId="2">#REF!</definedName>
    <definedName name="SG_14_25" localSheetId="0">#REF!</definedName>
    <definedName name="SG_14_25">#REF!</definedName>
    <definedName name="SG_15_01" localSheetId="2">#REF!</definedName>
    <definedName name="SG_15_01" localSheetId="0">#REF!</definedName>
    <definedName name="SG_15_01">#REF!</definedName>
    <definedName name="SG_15_02" localSheetId="2">#REF!</definedName>
    <definedName name="SG_15_02" localSheetId="0">#REF!</definedName>
    <definedName name="SG_15_02">#REF!</definedName>
    <definedName name="SG_15_03" localSheetId="2">#REF!</definedName>
    <definedName name="SG_15_03" localSheetId="0">#REF!</definedName>
    <definedName name="SG_15_03">#REF!</definedName>
    <definedName name="SG_15_04" localSheetId="2">#REF!</definedName>
    <definedName name="SG_15_04" localSheetId="0">#REF!</definedName>
    <definedName name="SG_15_04">#REF!</definedName>
    <definedName name="SG_15_05" localSheetId="2">#REF!</definedName>
    <definedName name="SG_15_05" localSheetId="0">#REF!</definedName>
    <definedName name="SG_15_05">#REF!</definedName>
    <definedName name="SG_15_06" localSheetId="2">#REF!</definedName>
    <definedName name="SG_15_06" localSheetId="0">#REF!</definedName>
    <definedName name="SG_15_06">#REF!</definedName>
    <definedName name="SG_15_07" localSheetId="2">#REF!</definedName>
    <definedName name="SG_15_07" localSheetId="0">#REF!</definedName>
    <definedName name="SG_15_07">#REF!</definedName>
    <definedName name="SG_15_08" localSheetId="2">#REF!</definedName>
    <definedName name="SG_15_08" localSheetId="0">#REF!</definedName>
    <definedName name="SG_15_08">#REF!</definedName>
    <definedName name="SG_15_09" localSheetId="2">#REF!</definedName>
    <definedName name="SG_15_09" localSheetId="0">#REF!</definedName>
    <definedName name="SG_15_09">#REF!</definedName>
    <definedName name="SG_15_10" localSheetId="2">#REF!</definedName>
    <definedName name="SG_15_10" localSheetId="0">#REF!</definedName>
    <definedName name="SG_15_10">#REF!</definedName>
    <definedName name="SG_15_11" localSheetId="2">#REF!</definedName>
    <definedName name="SG_15_11" localSheetId="0">#REF!</definedName>
    <definedName name="SG_15_11">#REF!</definedName>
    <definedName name="SG_15_12" localSheetId="2">#REF!</definedName>
    <definedName name="SG_15_12" localSheetId="0">#REF!</definedName>
    <definedName name="SG_15_12">#REF!</definedName>
    <definedName name="SG_15_13" localSheetId="2">#REF!</definedName>
    <definedName name="SG_15_13" localSheetId="0">#REF!</definedName>
    <definedName name="SG_15_13">#REF!</definedName>
    <definedName name="SG_15_14" localSheetId="2">#REF!</definedName>
    <definedName name="SG_15_14" localSheetId="0">#REF!</definedName>
    <definedName name="SG_15_14">#REF!</definedName>
    <definedName name="SG_15_15" localSheetId="2">#REF!</definedName>
    <definedName name="SG_15_15" localSheetId="0">#REF!</definedName>
    <definedName name="SG_15_15">#REF!</definedName>
    <definedName name="SG_15_16" localSheetId="2">#REF!</definedName>
    <definedName name="SG_15_16" localSheetId="0">#REF!</definedName>
    <definedName name="SG_15_16">#REF!</definedName>
    <definedName name="SG_15_17" localSheetId="2">#REF!</definedName>
    <definedName name="SG_15_17" localSheetId="0">#REF!</definedName>
    <definedName name="SG_15_17">#REF!</definedName>
    <definedName name="SG_15_18" localSheetId="2">#REF!</definedName>
    <definedName name="SG_15_18" localSheetId="0">#REF!</definedName>
    <definedName name="SG_15_18">#REF!</definedName>
    <definedName name="SG_15_19" localSheetId="2">#REF!</definedName>
    <definedName name="SG_15_19" localSheetId="0">#REF!</definedName>
    <definedName name="SG_15_19">#REF!</definedName>
    <definedName name="SG_15_20" localSheetId="2">#REF!</definedName>
    <definedName name="SG_15_20" localSheetId="0">#REF!</definedName>
    <definedName name="SG_15_20">#REF!</definedName>
    <definedName name="SG_15_21" localSheetId="2">#REF!</definedName>
    <definedName name="SG_15_21" localSheetId="0">#REF!</definedName>
    <definedName name="SG_15_21">#REF!</definedName>
    <definedName name="SG_15_22" localSheetId="2">#REF!</definedName>
    <definedName name="SG_15_22" localSheetId="0">#REF!</definedName>
    <definedName name="SG_15_22">#REF!</definedName>
    <definedName name="SG_15_23" localSheetId="2">#REF!</definedName>
    <definedName name="SG_15_23" localSheetId="0">#REF!</definedName>
    <definedName name="SG_15_23">#REF!</definedName>
    <definedName name="SG_15_24" localSheetId="2">#REF!</definedName>
    <definedName name="SG_15_24" localSheetId="0">#REF!</definedName>
    <definedName name="SG_15_24">#REF!</definedName>
    <definedName name="SG_15_25" localSheetId="2">#REF!</definedName>
    <definedName name="SG_15_25" localSheetId="0">#REF!</definedName>
    <definedName name="SG_15_25">#REF!</definedName>
    <definedName name="SG_16_01" localSheetId="2">#REF!</definedName>
    <definedName name="SG_16_01" localSheetId="0">#REF!</definedName>
    <definedName name="SG_16_01">#REF!</definedName>
    <definedName name="SG_16_02" localSheetId="2">#REF!</definedName>
    <definedName name="SG_16_02" localSheetId="0">#REF!</definedName>
    <definedName name="SG_16_02">#REF!</definedName>
    <definedName name="SG_16_03" localSheetId="2">#REF!</definedName>
    <definedName name="SG_16_03" localSheetId="0">#REF!</definedName>
    <definedName name="SG_16_03">#REF!</definedName>
    <definedName name="SG_16_04" localSheetId="2">#REF!</definedName>
    <definedName name="SG_16_04" localSheetId="0">#REF!</definedName>
    <definedName name="SG_16_04">#REF!</definedName>
    <definedName name="SG_16_05" localSheetId="2">#REF!</definedName>
    <definedName name="SG_16_05" localSheetId="0">#REF!</definedName>
    <definedName name="SG_16_05">#REF!</definedName>
    <definedName name="SG_16_06" localSheetId="2">#REF!</definedName>
    <definedName name="SG_16_06" localSheetId="0">#REF!</definedName>
    <definedName name="SG_16_06">#REF!</definedName>
    <definedName name="SG_16_07" localSheetId="2">#REF!</definedName>
    <definedName name="SG_16_07" localSheetId="0">#REF!</definedName>
    <definedName name="SG_16_07">#REF!</definedName>
    <definedName name="SG_16_08" localSheetId="2">#REF!</definedName>
    <definedName name="SG_16_08" localSheetId="0">#REF!</definedName>
    <definedName name="SG_16_08">#REF!</definedName>
    <definedName name="SG_16_09" localSheetId="2">#REF!</definedName>
    <definedName name="SG_16_09" localSheetId="0">#REF!</definedName>
    <definedName name="SG_16_09">#REF!</definedName>
    <definedName name="SG_16_10" localSheetId="2">#REF!</definedName>
    <definedName name="SG_16_10" localSheetId="0">#REF!</definedName>
    <definedName name="SG_16_10">#REF!</definedName>
    <definedName name="SG_16_11" localSheetId="2">#REF!</definedName>
    <definedName name="SG_16_11" localSheetId="0">#REF!</definedName>
    <definedName name="SG_16_11">#REF!</definedName>
    <definedName name="SG_16_12" localSheetId="2">#REF!</definedName>
    <definedName name="SG_16_12" localSheetId="0">#REF!</definedName>
    <definedName name="SG_16_12">#REF!</definedName>
    <definedName name="SG_16_13" localSheetId="2">#REF!</definedName>
    <definedName name="SG_16_13" localSheetId="0">#REF!</definedName>
    <definedName name="SG_16_13">#REF!</definedName>
    <definedName name="SG_16_14" localSheetId="2">#REF!</definedName>
    <definedName name="SG_16_14" localSheetId="0">#REF!</definedName>
    <definedName name="SG_16_14">#REF!</definedName>
    <definedName name="SG_16_15" localSheetId="2">#REF!</definedName>
    <definedName name="SG_16_15" localSheetId="0">#REF!</definedName>
    <definedName name="SG_16_15">#REF!</definedName>
    <definedName name="SG_16_16" localSheetId="2">#REF!</definedName>
    <definedName name="SG_16_16" localSheetId="0">#REF!</definedName>
    <definedName name="SG_16_16">#REF!</definedName>
    <definedName name="SG_16_17" localSheetId="2">#REF!</definedName>
    <definedName name="SG_16_17" localSheetId="0">#REF!</definedName>
    <definedName name="SG_16_17">#REF!</definedName>
    <definedName name="SG_16_18" localSheetId="2">#REF!</definedName>
    <definedName name="SG_16_18" localSheetId="0">#REF!</definedName>
    <definedName name="SG_16_18">#REF!</definedName>
    <definedName name="SG_16_19" localSheetId="2">#REF!</definedName>
    <definedName name="SG_16_19" localSheetId="0">#REF!</definedName>
    <definedName name="SG_16_19">#REF!</definedName>
    <definedName name="SG_16_20" localSheetId="2">#REF!</definedName>
    <definedName name="SG_16_20" localSheetId="0">#REF!</definedName>
    <definedName name="SG_16_20">#REF!</definedName>
    <definedName name="SG_16_21" localSheetId="2">#REF!</definedName>
    <definedName name="SG_16_21" localSheetId="0">#REF!</definedName>
    <definedName name="SG_16_21">#REF!</definedName>
    <definedName name="SG_16_22" localSheetId="2">#REF!</definedName>
    <definedName name="SG_16_22" localSheetId="0">#REF!</definedName>
    <definedName name="SG_16_22">#REF!</definedName>
    <definedName name="SG_16_23" localSheetId="2">#REF!</definedName>
    <definedName name="SG_16_23" localSheetId="0">#REF!</definedName>
    <definedName name="SG_16_23">#REF!</definedName>
    <definedName name="SG_16_24" localSheetId="2">#REF!</definedName>
    <definedName name="SG_16_24" localSheetId="0">#REF!</definedName>
    <definedName name="SG_16_24">#REF!</definedName>
    <definedName name="SG_16_25" localSheetId="2">#REF!</definedName>
    <definedName name="SG_16_25" localSheetId="0">#REF!</definedName>
    <definedName name="SG_16_25">#REF!</definedName>
    <definedName name="SG_17_01" localSheetId="2">#REF!</definedName>
    <definedName name="SG_17_01" localSheetId="0">#REF!</definedName>
    <definedName name="SG_17_01">#REF!</definedName>
    <definedName name="SG_17_02" localSheetId="2">#REF!</definedName>
    <definedName name="SG_17_02" localSheetId="0">#REF!</definedName>
    <definedName name="SG_17_02">#REF!</definedName>
    <definedName name="SG_17_03" localSheetId="2">#REF!</definedName>
    <definedName name="SG_17_03" localSheetId="0">#REF!</definedName>
    <definedName name="SG_17_03">#REF!</definedName>
    <definedName name="SG_17_04" localSheetId="2">#REF!</definedName>
    <definedName name="SG_17_04" localSheetId="0">#REF!</definedName>
    <definedName name="SG_17_04">#REF!</definedName>
    <definedName name="SG_17_05" localSheetId="2">#REF!</definedName>
    <definedName name="SG_17_05" localSheetId="0">#REF!</definedName>
    <definedName name="SG_17_05">#REF!</definedName>
    <definedName name="SG_17_06" localSheetId="2">#REF!</definedName>
    <definedName name="SG_17_06" localSheetId="0">#REF!</definedName>
    <definedName name="SG_17_06">#REF!</definedName>
    <definedName name="SG_17_07" localSheetId="2">#REF!</definedName>
    <definedName name="SG_17_07" localSheetId="0">#REF!</definedName>
    <definedName name="SG_17_07">#REF!</definedName>
    <definedName name="SG_17_08" localSheetId="2">#REF!</definedName>
    <definedName name="SG_17_08" localSheetId="0">#REF!</definedName>
    <definedName name="SG_17_08">#REF!</definedName>
    <definedName name="SG_17_09" localSheetId="2">#REF!</definedName>
    <definedName name="SG_17_09" localSheetId="0">#REF!</definedName>
    <definedName name="SG_17_09">#REF!</definedName>
    <definedName name="SG_17_10" localSheetId="2">#REF!</definedName>
    <definedName name="SG_17_10" localSheetId="0">#REF!</definedName>
    <definedName name="SG_17_10">#REF!</definedName>
    <definedName name="SG_17_11" localSheetId="2">#REF!</definedName>
    <definedName name="SG_17_11" localSheetId="0">#REF!</definedName>
    <definedName name="SG_17_11">#REF!</definedName>
    <definedName name="SG_17_12" localSheetId="2">#REF!</definedName>
    <definedName name="SG_17_12" localSheetId="0">#REF!</definedName>
    <definedName name="SG_17_12">#REF!</definedName>
    <definedName name="SG_17_13" localSheetId="2">#REF!</definedName>
    <definedName name="SG_17_13" localSheetId="0">#REF!</definedName>
    <definedName name="SG_17_13">#REF!</definedName>
    <definedName name="SG_17_14" localSheetId="2">#REF!</definedName>
    <definedName name="SG_17_14" localSheetId="0">#REF!</definedName>
    <definedName name="SG_17_14">#REF!</definedName>
    <definedName name="SG_17_15" localSheetId="2">#REF!</definedName>
    <definedName name="SG_17_15" localSheetId="0">#REF!</definedName>
    <definedName name="SG_17_15">#REF!</definedName>
    <definedName name="SG_17_16" localSheetId="2">#REF!</definedName>
    <definedName name="SG_17_16" localSheetId="0">#REF!</definedName>
    <definedName name="SG_17_16">#REF!</definedName>
    <definedName name="SG_17_17" localSheetId="2">#REF!</definedName>
    <definedName name="SG_17_17" localSheetId="0">#REF!</definedName>
    <definedName name="SG_17_17">#REF!</definedName>
    <definedName name="SG_17_18" localSheetId="2">#REF!</definedName>
    <definedName name="SG_17_18" localSheetId="0">#REF!</definedName>
    <definedName name="SG_17_18">#REF!</definedName>
    <definedName name="SG_17_19" localSheetId="2">#REF!</definedName>
    <definedName name="SG_17_19" localSheetId="0">#REF!</definedName>
    <definedName name="SG_17_19">#REF!</definedName>
    <definedName name="SG_17_20" localSheetId="2">#REF!</definedName>
    <definedName name="SG_17_20" localSheetId="0">#REF!</definedName>
    <definedName name="SG_17_20">#REF!</definedName>
    <definedName name="SG_17_21" localSheetId="2">#REF!</definedName>
    <definedName name="SG_17_21" localSheetId="0">#REF!</definedName>
    <definedName name="SG_17_21">#REF!</definedName>
    <definedName name="SG_17_22" localSheetId="2">#REF!</definedName>
    <definedName name="SG_17_22" localSheetId="0">#REF!</definedName>
    <definedName name="SG_17_22">#REF!</definedName>
    <definedName name="SG_17_23" localSheetId="2">#REF!</definedName>
    <definedName name="SG_17_23" localSheetId="0">#REF!</definedName>
    <definedName name="SG_17_23">#REF!</definedName>
    <definedName name="SG_17_24" localSheetId="2">#REF!</definedName>
    <definedName name="SG_17_24" localSheetId="0">#REF!</definedName>
    <definedName name="SG_17_24">#REF!</definedName>
    <definedName name="SG_17_25" localSheetId="2">#REF!</definedName>
    <definedName name="SG_17_25" localSheetId="0">#REF!</definedName>
    <definedName name="SG_17_25">#REF!</definedName>
    <definedName name="SG_18_01" localSheetId="2">#REF!</definedName>
    <definedName name="SG_18_01" localSheetId="0">#REF!</definedName>
    <definedName name="SG_18_01">#REF!</definedName>
    <definedName name="SG_18_02" localSheetId="2">#REF!</definedName>
    <definedName name="SG_18_02" localSheetId="0">#REF!</definedName>
    <definedName name="SG_18_02">#REF!</definedName>
    <definedName name="SG_18_03" localSheetId="2">#REF!</definedName>
    <definedName name="SG_18_03" localSheetId="0">#REF!</definedName>
    <definedName name="SG_18_03">#REF!</definedName>
    <definedName name="SG_18_04" localSheetId="2">#REF!</definedName>
    <definedName name="SG_18_04" localSheetId="0">#REF!</definedName>
    <definedName name="SG_18_04">#REF!</definedName>
    <definedName name="SG_18_05" localSheetId="2">#REF!</definedName>
    <definedName name="SG_18_05" localSheetId="0">#REF!</definedName>
    <definedName name="SG_18_05">#REF!</definedName>
    <definedName name="SG_18_06" localSheetId="2">#REF!</definedName>
    <definedName name="SG_18_06" localSheetId="0">#REF!</definedName>
    <definedName name="SG_18_06">#REF!</definedName>
    <definedName name="SG_18_07" localSheetId="2">#REF!</definedName>
    <definedName name="SG_18_07" localSheetId="0">#REF!</definedName>
    <definedName name="SG_18_07">#REF!</definedName>
    <definedName name="SG_18_08" localSheetId="2">#REF!</definedName>
    <definedName name="SG_18_08" localSheetId="0">#REF!</definedName>
    <definedName name="SG_18_08">#REF!</definedName>
    <definedName name="SG_18_09" localSheetId="2">#REF!</definedName>
    <definedName name="SG_18_09" localSheetId="0">#REF!</definedName>
    <definedName name="SG_18_09">#REF!</definedName>
    <definedName name="SG_18_10" localSheetId="2">#REF!</definedName>
    <definedName name="SG_18_10" localSheetId="0">#REF!</definedName>
    <definedName name="SG_18_10">#REF!</definedName>
    <definedName name="SG_18_11" localSheetId="2">#REF!</definedName>
    <definedName name="SG_18_11" localSheetId="0">#REF!</definedName>
    <definedName name="SG_18_11">#REF!</definedName>
    <definedName name="SG_18_12" localSheetId="2">#REF!</definedName>
    <definedName name="SG_18_12" localSheetId="0">#REF!</definedName>
    <definedName name="SG_18_12">#REF!</definedName>
    <definedName name="SG_18_13" localSheetId="2">#REF!</definedName>
    <definedName name="SG_18_13" localSheetId="0">#REF!</definedName>
    <definedName name="SG_18_13">#REF!</definedName>
    <definedName name="SG_18_14" localSheetId="2">#REF!</definedName>
    <definedName name="SG_18_14" localSheetId="0">#REF!</definedName>
    <definedName name="SG_18_14">#REF!</definedName>
    <definedName name="SG_18_15" localSheetId="2">#REF!</definedName>
    <definedName name="SG_18_15" localSheetId="0">#REF!</definedName>
    <definedName name="SG_18_15">#REF!</definedName>
    <definedName name="SG_18_16" localSheetId="2">#REF!</definedName>
    <definedName name="SG_18_16" localSheetId="0">#REF!</definedName>
    <definedName name="SG_18_16">#REF!</definedName>
    <definedName name="SG_18_17" localSheetId="2">#REF!</definedName>
    <definedName name="SG_18_17" localSheetId="0">#REF!</definedName>
    <definedName name="SG_18_17">#REF!</definedName>
    <definedName name="SG_18_18" localSheetId="2">#REF!</definedName>
    <definedName name="SG_18_18" localSheetId="0">#REF!</definedName>
    <definedName name="SG_18_18">#REF!</definedName>
    <definedName name="SG_18_19" localSheetId="2">#REF!</definedName>
    <definedName name="SG_18_19" localSheetId="0">#REF!</definedName>
    <definedName name="SG_18_19">#REF!</definedName>
    <definedName name="SG_18_20" localSheetId="2">#REF!</definedName>
    <definedName name="SG_18_20" localSheetId="0">#REF!</definedName>
    <definedName name="SG_18_20">#REF!</definedName>
    <definedName name="SG_18_21" localSheetId="2">#REF!</definedName>
    <definedName name="SG_18_21" localSheetId="0">#REF!</definedName>
    <definedName name="SG_18_21">#REF!</definedName>
    <definedName name="SG_18_22" localSheetId="2">#REF!</definedName>
    <definedName name="SG_18_22" localSheetId="0">#REF!</definedName>
    <definedName name="SG_18_22">#REF!</definedName>
    <definedName name="SG_18_23" localSheetId="2">#REF!</definedName>
    <definedName name="SG_18_23" localSheetId="0">#REF!</definedName>
    <definedName name="SG_18_23">#REF!</definedName>
    <definedName name="SG_18_24" localSheetId="2">#REF!</definedName>
    <definedName name="SG_18_24" localSheetId="0">#REF!</definedName>
    <definedName name="SG_18_24">#REF!</definedName>
    <definedName name="SG_18_25" localSheetId="2">#REF!</definedName>
    <definedName name="SG_18_25" localSheetId="0">#REF!</definedName>
    <definedName name="SG_18_25">#REF!</definedName>
    <definedName name="SG_19_01" localSheetId="2">#REF!</definedName>
    <definedName name="SG_19_01" localSheetId="0">#REF!</definedName>
    <definedName name="SG_19_01">#REF!</definedName>
    <definedName name="SG_19_02" localSheetId="2">#REF!</definedName>
    <definedName name="SG_19_02" localSheetId="0">#REF!</definedName>
    <definedName name="SG_19_02">#REF!</definedName>
    <definedName name="SG_19_03" localSheetId="2">#REF!</definedName>
    <definedName name="SG_19_03" localSheetId="0">#REF!</definedName>
    <definedName name="SG_19_03">#REF!</definedName>
    <definedName name="SG_19_04" localSheetId="2">#REF!</definedName>
    <definedName name="SG_19_04" localSheetId="0">#REF!</definedName>
    <definedName name="SG_19_04">#REF!</definedName>
    <definedName name="SG_19_05" localSheetId="2">#REF!</definedName>
    <definedName name="SG_19_05" localSheetId="0">#REF!</definedName>
    <definedName name="SG_19_05">#REF!</definedName>
    <definedName name="SG_19_06" localSheetId="2">#REF!</definedName>
    <definedName name="SG_19_06" localSheetId="0">#REF!</definedName>
    <definedName name="SG_19_06">#REF!</definedName>
    <definedName name="SG_19_07" localSheetId="2">#REF!</definedName>
    <definedName name="SG_19_07" localSheetId="0">#REF!</definedName>
    <definedName name="SG_19_07">#REF!</definedName>
    <definedName name="SG_19_08" localSheetId="2">#REF!</definedName>
    <definedName name="SG_19_08" localSheetId="0">#REF!</definedName>
    <definedName name="SG_19_08">#REF!</definedName>
    <definedName name="SG_19_09" localSheetId="2">#REF!</definedName>
    <definedName name="SG_19_09" localSheetId="0">#REF!</definedName>
    <definedName name="SG_19_09">#REF!</definedName>
    <definedName name="SG_19_10" localSheetId="2">#REF!</definedName>
    <definedName name="SG_19_10" localSheetId="0">#REF!</definedName>
    <definedName name="SG_19_10">#REF!</definedName>
    <definedName name="SG_19_11" localSheetId="2">#REF!</definedName>
    <definedName name="SG_19_11" localSheetId="0">#REF!</definedName>
    <definedName name="SG_19_11">#REF!</definedName>
    <definedName name="SG_19_12" localSheetId="2">#REF!</definedName>
    <definedName name="SG_19_12" localSheetId="0">#REF!</definedName>
    <definedName name="SG_19_12">#REF!</definedName>
    <definedName name="SG_19_13" localSheetId="2">#REF!</definedName>
    <definedName name="SG_19_13" localSheetId="0">#REF!</definedName>
    <definedName name="SG_19_13">#REF!</definedName>
    <definedName name="SG_19_14" localSheetId="2">#REF!</definedName>
    <definedName name="SG_19_14" localSheetId="0">#REF!</definedName>
    <definedName name="SG_19_14">#REF!</definedName>
    <definedName name="SG_19_15" localSheetId="2">#REF!</definedName>
    <definedName name="SG_19_15" localSheetId="0">#REF!</definedName>
    <definedName name="SG_19_15">#REF!</definedName>
    <definedName name="SG_19_16" localSheetId="2">#REF!</definedName>
    <definedName name="SG_19_16" localSheetId="0">#REF!</definedName>
    <definedName name="SG_19_16">#REF!</definedName>
    <definedName name="SG_19_17" localSheetId="2">#REF!</definedName>
    <definedName name="SG_19_17" localSheetId="0">#REF!</definedName>
    <definedName name="SG_19_17">#REF!</definedName>
    <definedName name="SG_19_18" localSheetId="2">#REF!</definedName>
    <definedName name="SG_19_18" localSheetId="0">#REF!</definedName>
    <definedName name="SG_19_18">#REF!</definedName>
    <definedName name="SG_19_19" localSheetId="2">#REF!</definedName>
    <definedName name="SG_19_19" localSheetId="0">#REF!</definedName>
    <definedName name="SG_19_19">#REF!</definedName>
    <definedName name="SG_19_20" localSheetId="2">#REF!</definedName>
    <definedName name="SG_19_20" localSheetId="0">#REF!</definedName>
    <definedName name="SG_19_20">#REF!</definedName>
    <definedName name="SG_19_21" localSheetId="2">#REF!</definedName>
    <definedName name="SG_19_21" localSheetId="0">#REF!</definedName>
    <definedName name="SG_19_21">#REF!</definedName>
    <definedName name="SG_19_22" localSheetId="2">#REF!</definedName>
    <definedName name="SG_19_22" localSheetId="0">#REF!</definedName>
    <definedName name="SG_19_22">#REF!</definedName>
    <definedName name="SG_19_23" localSheetId="2">#REF!</definedName>
    <definedName name="SG_19_23" localSheetId="0">#REF!</definedName>
    <definedName name="SG_19_23">#REF!</definedName>
    <definedName name="SG_19_24" localSheetId="2">#REF!</definedName>
    <definedName name="SG_19_24" localSheetId="0">#REF!</definedName>
    <definedName name="SG_19_24">#REF!</definedName>
    <definedName name="SG_19_25" localSheetId="2">#REF!</definedName>
    <definedName name="SG_19_25" localSheetId="0">#REF!</definedName>
    <definedName name="SG_19_25">#REF!</definedName>
    <definedName name="SG_20_01" localSheetId="2">#REF!</definedName>
    <definedName name="SG_20_01" localSheetId="0">#REF!</definedName>
    <definedName name="SG_20_01">#REF!</definedName>
    <definedName name="SG_20_02" localSheetId="2">#REF!</definedName>
    <definedName name="SG_20_02" localSheetId="0">#REF!</definedName>
    <definedName name="SG_20_02">#REF!</definedName>
    <definedName name="SG_20_03" localSheetId="2">#REF!</definedName>
    <definedName name="SG_20_03" localSheetId="0">#REF!</definedName>
    <definedName name="SG_20_03">#REF!</definedName>
    <definedName name="SG_20_04" localSheetId="2">#REF!</definedName>
    <definedName name="SG_20_04" localSheetId="0">#REF!</definedName>
    <definedName name="SG_20_04">#REF!</definedName>
    <definedName name="SG_20_05" localSheetId="2">#REF!</definedName>
    <definedName name="SG_20_05" localSheetId="0">#REF!</definedName>
    <definedName name="SG_20_05">#REF!</definedName>
    <definedName name="SG_20_06" localSheetId="2">#REF!</definedName>
    <definedName name="SG_20_06" localSheetId="0">#REF!</definedName>
    <definedName name="SG_20_06">#REF!</definedName>
    <definedName name="SG_20_07" localSheetId="2">#REF!</definedName>
    <definedName name="SG_20_07" localSheetId="0">#REF!</definedName>
    <definedName name="SG_20_07">#REF!</definedName>
    <definedName name="SG_20_08" localSheetId="2">#REF!</definedName>
    <definedName name="SG_20_08" localSheetId="0">#REF!</definedName>
    <definedName name="SG_20_08">#REF!</definedName>
    <definedName name="SG_20_09" localSheetId="2">#REF!</definedName>
    <definedName name="SG_20_09" localSheetId="0">#REF!</definedName>
    <definedName name="SG_20_09">#REF!</definedName>
    <definedName name="SG_20_10" localSheetId="2">#REF!</definedName>
    <definedName name="SG_20_10" localSheetId="0">#REF!</definedName>
    <definedName name="SG_20_10">#REF!</definedName>
    <definedName name="SG_20_11" localSheetId="2">#REF!</definedName>
    <definedName name="SG_20_11" localSheetId="0">#REF!</definedName>
    <definedName name="SG_20_11">#REF!</definedName>
    <definedName name="SG_20_12" localSheetId="2">#REF!</definedName>
    <definedName name="SG_20_12" localSheetId="0">#REF!</definedName>
    <definedName name="SG_20_12">#REF!</definedName>
    <definedName name="SG_20_13" localSheetId="2">#REF!</definedName>
    <definedName name="SG_20_13" localSheetId="0">#REF!</definedName>
    <definedName name="SG_20_13">#REF!</definedName>
    <definedName name="SG_20_14" localSheetId="2">#REF!</definedName>
    <definedName name="SG_20_14" localSheetId="0">#REF!</definedName>
    <definedName name="SG_20_14">#REF!</definedName>
    <definedName name="SG_20_15" localSheetId="2">#REF!</definedName>
    <definedName name="SG_20_15" localSheetId="0">#REF!</definedName>
    <definedName name="SG_20_15">#REF!</definedName>
    <definedName name="SG_20_16" localSheetId="2">#REF!</definedName>
    <definedName name="SG_20_16" localSheetId="0">#REF!</definedName>
    <definedName name="SG_20_16">#REF!</definedName>
    <definedName name="SG_20_17" localSheetId="2">#REF!</definedName>
    <definedName name="SG_20_17" localSheetId="0">#REF!</definedName>
    <definedName name="SG_20_17">#REF!</definedName>
    <definedName name="SG_20_18" localSheetId="2">#REF!</definedName>
    <definedName name="SG_20_18" localSheetId="0">#REF!</definedName>
    <definedName name="SG_20_18">#REF!</definedName>
    <definedName name="SG_20_19" localSheetId="2">#REF!</definedName>
    <definedName name="SG_20_19" localSheetId="0">#REF!</definedName>
    <definedName name="SG_20_19">#REF!</definedName>
    <definedName name="SG_20_20" localSheetId="2">#REF!</definedName>
    <definedName name="SG_20_20" localSheetId="0">#REF!</definedName>
    <definedName name="SG_20_20">#REF!</definedName>
    <definedName name="SG_20_21" localSheetId="2">#REF!</definedName>
    <definedName name="SG_20_21" localSheetId="0">#REF!</definedName>
    <definedName name="SG_20_21">#REF!</definedName>
    <definedName name="SG_20_22" localSheetId="2">#REF!</definedName>
    <definedName name="SG_20_22" localSheetId="0">#REF!</definedName>
    <definedName name="SG_20_22">#REF!</definedName>
    <definedName name="SG_20_23" localSheetId="2">#REF!</definedName>
    <definedName name="SG_20_23" localSheetId="0">#REF!</definedName>
    <definedName name="SG_20_23">#REF!</definedName>
    <definedName name="SG_20_24" localSheetId="2">#REF!</definedName>
    <definedName name="SG_20_24" localSheetId="0">#REF!</definedName>
    <definedName name="SG_20_24">#REF!</definedName>
    <definedName name="SG_20_25" localSheetId="2">#REF!</definedName>
    <definedName name="SG_20_25" localSheetId="0">#REF!</definedName>
    <definedName name="SG_20_25">#REF!</definedName>
    <definedName name="SG_21_01" localSheetId="2">#REF!</definedName>
    <definedName name="SG_21_01" localSheetId="0">#REF!</definedName>
    <definedName name="SG_21_01">#REF!</definedName>
    <definedName name="SG_21_02" localSheetId="2">#REF!</definedName>
    <definedName name="SG_21_02" localSheetId="0">#REF!</definedName>
    <definedName name="SG_21_02">#REF!</definedName>
    <definedName name="SG_21_03" localSheetId="2">#REF!</definedName>
    <definedName name="SG_21_03" localSheetId="0">#REF!</definedName>
    <definedName name="SG_21_03">#REF!</definedName>
    <definedName name="SG_21_04" localSheetId="2">#REF!</definedName>
    <definedName name="SG_21_04" localSheetId="0">#REF!</definedName>
    <definedName name="SG_21_04">#REF!</definedName>
    <definedName name="SG_21_05" localSheetId="2">#REF!</definedName>
    <definedName name="SG_21_05" localSheetId="0">#REF!</definedName>
    <definedName name="SG_21_05">#REF!</definedName>
    <definedName name="SG_21_06" localSheetId="2">#REF!</definedName>
    <definedName name="SG_21_06" localSheetId="0">#REF!</definedName>
    <definedName name="SG_21_06">#REF!</definedName>
    <definedName name="SG_21_07" localSheetId="2">#REF!</definedName>
    <definedName name="SG_21_07" localSheetId="0">#REF!</definedName>
    <definedName name="SG_21_07">#REF!</definedName>
    <definedName name="SG_21_08" localSheetId="2">#REF!</definedName>
    <definedName name="SG_21_08" localSheetId="0">#REF!</definedName>
    <definedName name="SG_21_08">#REF!</definedName>
    <definedName name="SG_21_09" localSheetId="2">#REF!</definedName>
    <definedName name="SG_21_09" localSheetId="0">#REF!</definedName>
    <definedName name="SG_21_09">#REF!</definedName>
    <definedName name="SG_21_10" localSheetId="2">#REF!</definedName>
    <definedName name="SG_21_10" localSheetId="0">#REF!</definedName>
    <definedName name="SG_21_10">#REF!</definedName>
    <definedName name="SG_21_11" localSheetId="2">#REF!</definedName>
    <definedName name="SG_21_11" localSheetId="0">#REF!</definedName>
    <definedName name="SG_21_11">#REF!</definedName>
    <definedName name="SG_21_12" localSheetId="2">#REF!</definedName>
    <definedName name="SG_21_12" localSheetId="0">#REF!</definedName>
    <definedName name="SG_21_12">#REF!</definedName>
    <definedName name="SG_21_13" localSheetId="2">#REF!</definedName>
    <definedName name="SG_21_13" localSheetId="0">#REF!</definedName>
    <definedName name="SG_21_13">#REF!</definedName>
    <definedName name="SG_21_14" localSheetId="2">#REF!</definedName>
    <definedName name="SG_21_14" localSheetId="0">#REF!</definedName>
    <definedName name="SG_21_14">#REF!</definedName>
    <definedName name="SG_21_15" localSheetId="2">#REF!</definedName>
    <definedName name="SG_21_15" localSheetId="0">#REF!</definedName>
    <definedName name="SG_21_15">#REF!</definedName>
    <definedName name="SG_21_16" localSheetId="2">#REF!</definedName>
    <definedName name="SG_21_16" localSheetId="0">#REF!</definedName>
    <definedName name="SG_21_16">#REF!</definedName>
    <definedName name="SG_21_17" localSheetId="2">#REF!</definedName>
    <definedName name="SG_21_17" localSheetId="0">#REF!</definedName>
    <definedName name="SG_21_17">#REF!</definedName>
    <definedName name="SG_21_18" localSheetId="2">#REF!</definedName>
    <definedName name="SG_21_18" localSheetId="0">#REF!</definedName>
    <definedName name="SG_21_18">#REF!</definedName>
    <definedName name="SG_21_19" localSheetId="2">#REF!</definedName>
    <definedName name="SG_21_19" localSheetId="0">#REF!</definedName>
    <definedName name="SG_21_19">#REF!</definedName>
    <definedName name="SG_21_20" localSheetId="2">#REF!</definedName>
    <definedName name="SG_21_20" localSheetId="0">#REF!</definedName>
    <definedName name="SG_21_20">#REF!</definedName>
    <definedName name="SG_21_21" localSheetId="2">#REF!</definedName>
    <definedName name="SG_21_21" localSheetId="0">#REF!</definedName>
    <definedName name="SG_21_21">#REF!</definedName>
    <definedName name="SG_21_22" localSheetId="2">#REF!</definedName>
    <definedName name="SG_21_22" localSheetId="0">#REF!</definedName>
    <definedName name="SG_21_22">#REF!</definedName>
    <definedName name="SG_21_23" localSheetId="2">#REF!</definedName>
    <definedName name="SG_21_23" localSheetId="0">#REF!</definedName>
    <definedName name="SG_21_23">#REF!</definedName>
    <definedName name="SG_21_24" localSheetId="2">#REF!</definedName>
    <definedName name="SG_21_24" localSheetId="0">#REF!</definedName>
    <definedName name="SG_21_24">#REF!</definedName>
    <definedName name="SG_21_25" localSheetId="2">#REF!</definedName>
    <definedName name="SG_21_25" localSheetId="0">#REF!</definedName>
    <definedName name="SG_21_25">#REF!</definedName>
    <definedName name="SG_22_01" localSheetId="2">#REF!</definedName>
    <definedName name="SG_22_01" localSheetId="0">#REF!</definedName>
    <definedName name="SG_22_01">#REF!</definedName>
    <definedName name="SG_22_02" localSheetId="2">#REF!</definedName>
    <definedName name="SG_22_02" localSheetId="0">#REF!</definedName>
    <definedName name="SG_22_02">#REF!</definedName>
    <definedName name="SG_22_03" localSheetId="2">#REF!</definedName>
    <definedName name="SG_22_03" localSheetId="0">#REF!</definedName>
    <definedName name="SG_22_03">#REF!</definedName>
    <definedName name="SG_22_04" localSheetId="2">#REF!</definedName>
    <definedName name="SG_22_04" localSheetId="0">#REF!</definedName>
    <definedName name="SG_22_04">#REF!</definedName>
    <definedName name="SG_22_05" localSheetId="2">#REF!</definedName>
    <definedName name="SG_22_05" localSheetId="0">#REF!</definedName>
    <definedName name="SG_22_05">#REF!</definedName>
    <definedName name="SG_22_06" localSheetId="2">#REF!</definedName>
    <definedName name="SG_22_06" localSheetId="0">#REF!</definedName>
    <definedName name="SG_22_06">#REF!</definedName>
    <definedName name="SG_22_07" localSheetId="2">#REF!</definedName>
    <definedName name="SG_22_07" localSheetId="0">#REF!</definedName>
    <definedName name="SG_22_07">#REF!</definedName>
    <definedName name="SG_22_08" localSheetId="2">#REF!</definedName>
    <definedName name="SG_22_08" localSheetId="0">#REF!</definedName>
    <definedName name="SG_22_08">#REF!</definedName>
    <definedName name="SG_22_09" localSheetId="2">#REF!</definedName>
    <definedName name="SG_22_09" localSheetId="0">#REF!</definedName>
    <definedName name="SG_22_09">#REF!</definedName>
    <definedName name="SG_22_10" localSheetId="2">#REF!</definedName>
    <definedName name="SG_22_10" localSheetId="0">#REF!</definedName>
    <definedName name="SG_22_10">#REF!</definedName>
    <definedName name="SG_22_11" localSheetId="2">#REF!</definedName>
    <definedName name="SG_22_11" localSheetId="0">#REF!</definedName>
    <definedName name="SG_22_11">#REF!</definedName>
    <definedName name="SG_22_12" localSheetId="2">#REF!</definedName>
    <definedName name="SG_22_12" localSheetId="0">#REF!</definedName>
    <definedName name="SG_22_12">#REF!</definedName>
    <definedName name="SG_22_13" localSheetId="2">#REF!</definedName>
    <definedName name="SG_22_13" localSheetId="0">#REF!</definedName>
    <definedName name="SG_22_13">#REF!</definedName>
    <definedName name="SG_22_14" localSheetId="2">#REF!</definedName>
    <definedName name="SG_22_14" localSheetId="0">#REF!</definedName>
    <definedName name="SG_22_14">#REF!</definedName>
    <definedName name="SG_22_15" localSheetId="2">#REF!</definedName>
    <definedName name="SG_22_15" localSheetId="0">#REF!</definedName>
    <definedName name="SG_22_15">#REF!</definedName>
    <definedName name="SG_22_16" localSheetId="2">#REF!</definedName>
    <definedName name="SG_22_16" localSheetId="0">#REF!</definedName>
    <definedName name="SG_22_16">#REF!</definedName>
    <definedName name="SG_22_17" localSheetId="2">#REF!</definedName>
    <definedName name="SG_22_17" localSheetId="0">#REF!</definedName>
    <definedName name="SG_22_17">#REF!</definedName>
    <definedName name="SG_22_18" localSheetId="2">#REF!</definedName>
    <definedName name="SG_22_18" localSheetId="0">#REF!</definedName>
    <definedName name="SG_22_18">#REF!</definedName>
    <definedName name="SG_22_19" localSheetId="2">#REF!</definedName>
    <definedName name="SG_22_19" localSheetId="0">#REF!</definedName>
    <definedName name="SG_22_19">#REF!</definedName>
    <definedName name="SG_22_20" localSheetId="2">#REF!</definedName>
    <definedName name="SG_22_20" localSheetId="0">#REF!</definedName>
    <definedName name="SG_22_20">#REF!</definedName>
    <definedName name="SG_22_21" localSheetId="2">#REF!</definedName>
    <definedName name="SG_22_21" localSheetId="0">#REF!</definedName>
    <definedName name="SG_22_21">#REF!</definedName>
    <definedName name="SG_22_22" localSheetId="2">#REF!</definedName>
    <definedName name="SG_22_22" localSheetId="0">#REF!</definedName>
    <definedName name="SG_22_22">#REF!</definedName>
    <definedName name="SG_22_23" localSheetId="2">#REF!</definedName>
    <definedName name="SG_22_23" localSheetId="0">#REF!</definedName>
    <definedName name="SG_22_23">#REF!</definedName>
    <definedName name="SG_22_24" localSheetId="2">#REF!</definedName>
    <definedName name="SG_22_24" localSheetId="0">#REF!</definedName>
    <definedName name="SG_22_24">#REF!</definedName>
    <definedName name="SG_22_25" localSheetId="2">#REF!</definedName>
    <definedName name="SG_22_25" localSheetId="0">#REF!</definedName>
    <definedName name="SG_22_25">#REF!</definedName>
    <definedName name="SG_23_01" localSheetId="2">#REF!</definedName>
    <definedName name="SG_23_01" localSheetId="0">#REF!</definedName>
    <definedName name="SG_23_01">#REF!</definedName>
    <definedName name="SG_23_02" localSheetId="2">#REF!</definedName>
    <definedName name="SG_23_02" localSheetId="0">#REF!</definedName>
    <definedName name="SG_23_02">#REF!</definedName>
    <definedName name="SG_23_03" localSheetId="2">#REF!</definedName>
    <definedName name="SG_23_03" localSheetId="0">#REF!</definedName>
    <definedName name="SG_23_03">#REF!</definedName>
    <definedName name="SG_23_04" localSheetId="2">#REF!</definedName>
    <definedName name="SG_23_04" localSheetId="0">#REF!</definedName>
    <definedName name="SG_23_04">#REF!</definedName>
    <definedName name="SG_23_05" localSheetId="2">#REF!</definedName>
    <definedName name="SG_23_05" localSheetId="0">#REF!</definedName>
    <definedName name="SG_23_05">#REF!</definedName>
    <definedName name="SG_23_06" localSheetId="2">#REF!</definedName>
    <definedName name="SG_23_06" localSheetId="0">#REF!</definedName>
    <definedName name="SG_23_06">#REF!</definedName>
    <definedName name="SG_23_07" localSheetId="2">#REF!</definedName>
    <definedName name="SG_23_07" localSheetId="0">#REF!</definedName>
    <definedName name="SG_23_07">#REF!</definedName>
    <definedName name="SG_23_08" localSheetId="2">#REF!</definedName>
    <definedName name="SG_23_08" localSheetId="0">#REF!</definedName>
    <definedName name="SG_23_08">#REF!</definedName>
    <definedName name="SG_23_09" localSheetId="2">#REF!</definedName>
    <definedName name="SG_23_09" localSheetId="0">#REF!</definedName>
    <definedName name="SG_23_09">#REF!</definedName>
    <definedName name="SG_23_10" localSheetId="2">#REF!</definedName>
    <definedName name="SG_23_10" localSheetId="0">#REF!</definedName>
    <definedName name="SG_23_10">#REF!</definedName>
    <definedName name="SG_23_11" localSheetId="2">#REF!</definedName>
    <definedName name="SG_23_11" localSheetId="0">#REF!</definedName>
    <definedName name="SG_23_11">#REF!</definedName>
    <definedName name="SG_23_12" localSheetId="2">#REF!</definedName>
    <definedName name="SG_23_12" localSheetId="0">#REF!</definedName>
    <definedName name="SG_23_12">#REF!</definedName>
    <definedName name="SG_23_13" localSheetId="2">#REF!</definedName>
    <definedName name="SG_23_13" localSheetId="0">#REF!</definedName>
    <definedName name="SG_23_13">#REF!</definedName>
    <definedName name="SG_23_14" localSheetId="2">#REF!</definedName>
    <definedName name="SG_23_14" localSheetId="0">#REF!</definedName>
    <definedName name="SG_23_14">#REF!</definedName>
    <definedName name="SG_23_15" localSheetId="2">#REF!</definedName>
    <definedName name="SG_23_15" localSheetId="0">#REF!</definedName>
    <definedName name="SG_23_15">#REF!</definedName>
    <definedName name="SG_23_16" localSheetId="2">#REF!</definedName>
    <definedName name="SG_23_16" localSheetId="0">#REF!</definedName>
    <definedName name="SG_23_16">#REF!</definedName>
    <definedName name="SG_23_17" localSheetId="2">#REF!</definedName>
    <definedName name="SG_23_17" localSheetId="0">#REF!</definedName>
    <definedName name="SG_23_17">#REF!</definedName>
    <definedName name="SG_23_18" localSheetId="2">#REF!</definedName>
    <definedName name="SG_23_18" localSheetId="0">#REF!</definedName>
    <definedName name="SG_23_18">#REF!</definedName>
    <definedName name="SG_23_19" localSheetId="2">#REF!</definedName>
    <definedName name="SG_23_19" localSheetId="0">#REF!</definedName>
    <definedName name="SG_23_19">#REF!</definedName>
    <definedName name="SG_23_20" localSheetId="2">#REF!</definedName>
    <definedName name="SG_23_20" localSheetId="0">#REF!</definedName>
    <definedName name="SG_23_20">#REF!</definedName>
    <definedName name="SG_23_21" localSheetId="2">#REF!</definedName>
    <definedName name="SG_23_21" localSheetId="0">#REF!</definedName>
    <definedName name="SG_23_21">#REF!</definedName>
    <definedName name="SG_23_22" localSheetId="2">#REF!</definedName>
    <definedName name="SG_23_22" localSheetId="0">#REF!</definedName>
    <definedName name="SG_23_22">#REF!</definedName>
    <definedName name="SG_23_23" localSheetId="2">#REF!</definedName>
    <definedName name="SG_23_23" localSheetId="0">#REF!</definedName>
    <definedName name="SG_23_23">#REF!</definedName>
    <definedName name="SG_23_24" localSheetId="2">#REF!</definedName>
    <definedName name="SG_23_24" localSheetId="0">#REF!</definedName>
    <definedName name="SG_23_24">#REF!</definedName>
    <definedName name="SG_23_25" localSheetId="2">#REF!</definedName>
    <definedName name="SG_23_25" localSheetId="0">#REF!</definedName>
    <definedName name="SG_23_25">#REF!</definedName>
    <definedName name="SG_24_01" localSheetId="2">#REF!</definedName>
    <definedName name="SG_24_01" localSheetId="0">#REF!</definedName>
    <definedName name="SG_24_01">#REF!</definedName>
    <definedName name="SG_24_02" localSheetId="2">#REF!</definedName>
    <definedName name="SG_24_02" localSheetId="0">#REF!</definedName>
    <definedName name="SG_24_02">#REF!</definedName>
    <definedName name="SG_24_03" localSheetId="2">#REF!</definedName>
    <definedName name="SG_24_03" localSheetId="0">#REF!</definedName>
    <definedName name="SG_24_03">#REF!</definedName>
    <definedName name="SG_24_04" localSheetId="2">#REF!</definedName>
    <definedName name="SG_24_04" localSheetId="0">#REF!</definedName>
    <definedName name="SG_24_04">#REF!</definedName>
    <definedName name="SG_24_05" localSheetId="2">#REF!</definedName>
    <definedName name="SG_24_05" localSheetId="0">#REF!</definedName>
    <definedName name="SG_24_05">#REF!</definedName>
    <definedName name="SG_24_06" localSheetId="2">#REF!</definedName>
    <definedName name="SG_24_06" localSheetId="0">#REF!</definedName>
    <definedName name="SG_24_06">#REF!</definedName>
    <definedName name="SG_24_07" localSheetId="2">#REF!</definedName>
    <definedName name="SG_24_07" localSheetId="0">#REF!</definedName>
    <definedName name="SG_24_07">#REF!</definedName>
    <definedName name="SG_24_08" localSheetId="2">#REF!</definedName>
    <definedName name="SG_24_08" localSheetId="0">#REF!</definedName>
    <definedName name="SG_24_08">#REF!</definedName>
    <definedName name="SG_24_09" localSheetId="2">#REF!</definedName>
    <definedName name="SG_24_09" localSheetId="0">#REF!</definedName>
    <definedName name="SG_24_09">#REF!</definedName>
    <definedName name="SG_24_10" localSheetId="2">#REF!</definedName>
    <definedName name="SG_24_10" localSheetId="0">#REF!</definedName>
    <definedName name="SG_24_10">#REF!</definedName>
    <definedName name="SG_24_11" localSheetId="2">#REF!</definedName>
    <definedName name="SG_24_11" localSheetId="0">#REF!</definedName>
    <definedName name="SG_24_11">#REF!</definedName>
    <definedName name="SG_24_12" localSheetId="2">#REF!</definedName>
    <definedName name="SG_24_12" localSheetId="0">#REF!</definedName>
    <definedName name="SG_24_12">#REF!</definedName>
    <definedName name="SG_24_13" localSheetId="2">#REF!</definedName>
    <definedName name="SG_24_13" localSheetId="0">#REF!</definedName>
    <definedName name="SG_24_13">#REF!</definedName>
    <definedName name="SG_24_14" localSheetId="2">#REF!</definedName>
    <definedName name="SG_24_14" localSheetId="0">#REF!</definedName>
    <definedName name="SG_24_14">#REF!</definedName>
    <definedName name="SG_24_15" localSheetId="2">#REF!</definedName>
    <definedName name="SG_24_15" localSheetId="0">#REF!</definedName>
    <definedName name="SG_24_15">#REF!</definedName>
    <definedName name="SG_24_16" localSheetId="2">#REF!</definedName>
    <definedName name="SG_24_16" localSheetId="0">#REF!</definedName>
    <definedName name="SG_24_16">#REF!</definedName>
    <definedName name="SG_24_17" localSheetId="2">#REF!</definedName>
    <definedName name="SG_24_17" localSheetId="0">#REF!</definedName>
    <definedName name="SG_24_17">#REF!</definedName>
    <definedName name="SG_24_18" localSheetId="2">#REF!</definedName>
    <definedName name="SG_24_18" localSheetId="0">#REF!</definedName>
    <definedName name="SG_24_18">#REF!</definedName>
    <definedName name="SG_24_19" localSheetId="2">#REF!</definedName>
    <definedName name="SG_24_19" localSheetId="0">#REF!</definedName>
    <definedName name="SG_24_19">#REF!</definedName>
    <definedName name="SG_24_20" localSheetId="2">#REF!</definedName>
    <definedName name="SG_24_20" localSheetId="0">#REF!</definedName>
    <definedName name="SG_24_20">#REF!</definedName>
    <definedName name="SG_24_21" localSheetId="2">#REF!</definedName>
    <definedName name="SG_24_21" localSheetId="0">#REF!</definedName>
    <definedName name="SG_24_21">#REF!</definedName>
    <definedName name="SG_24_22" localSheetId="2">#REF!</definedName>
    <definedName name="SG_24_22" localSheetId="0">#REF!</definedName>
    <definedName name="SG_24_22">#REF!</definedName>
    <definedName name="SG_24_23" localSheetId="2">#REF!</definedName>
    <definedName name="SG_24_23" localSheetId="0">#REF!</definedName>
    <definedName name="SG_24_23">#REF!</definedName>
    <definedName name="SG_24_24" localSheetId="2">#REF!</definedName>
    <definedName name="SG_24_24" localSheetId="0">#REF!</definedName>
    <definedName name="SG_24_24">#REF!</definedName>
    <definedName name="SG_24_25" localSheetId="2">#REF!</definedName>
    <definedName name="SG_24_25" localSheetId="0">#REF!</definedName>
    <definedName name="SG_24_25">#REF!</definedName>
    <definedName name="SG_25_01" localSheetId="2">#REF!</definedName>
    <definedName name="SG_25_01" localSheetId="0">#REF!</definedName>
    <definedName name="SG_25_01">#REF!</definedName>
    <definedName name="SG_25_02" localSheetId="2">#REF!</definedName>
    <definedName name="SG_25_02" localSheetId="0">#REF!</definedName>
    <definedName name="SG_25_02">#REF!</definedName>
    <definedName name="SG_25_03" localSheetId="2">#REF!</definedName>
    <definedName name="SG_25_03" localSheetId="0">#REF!</definedName>
    <definedName name="SG_25_03">#REF!</definedName>
    <definedName name="SG_25_04" localSheetId="2">#REF!</definedName>
    <definedName name="SG_25_04" localSheetId="0">#REF!</definedName>
    <definedName name="SG_25_04">#REF!</definedName>
    <definedName name="SG_25_05" localSheetId="2">#REF!</definedName>
    <definedName name="SG_25_05" localSheetId="0">#REF!</definedName>
    <definedName name="SG_25_05">#REF!</definedName>
    <definedName name="SG_25_06" localSheetId="2">#REF!</definedName>
    <definedName name="SG_25_06" localSheetId="0">#REF!</definedName>
    <definedName name="SG_25_06">#REF!</definedName>
    <definedName name="SG_25_07" localSheetId="2">#REF!</definedName>
    <definedName name="SG_25_07" localSheetId="0">#REF!</definedName>
    <definedName name="SG_25_07">#REF!</definedName>
    <definedName name="SG_25_08" localSheetId="2">#REF!</definedName>
    <definedName name="SG_25_08" localSheetId="0">#REF!</definedName>
    <definedName name="SG_25_08">#REF!</definedName>
    <definedName name="SG_25_09" localSheetId="2">#REF!</definedName>
    <definedName name="SG_25_09" localSheetId="0">#REF!</definedName>
    <definedName name="SG_25_09">#REF!</definedName>
    <definedName name="SG_25_10" localSheetId="2">#REF!</definedName>
    <definedName name="SG_25_10" localSheetId="0">#REF!</definedName>
    <definedName name="SG_25_10">#REF!</definedName>
    <definedName name="SG_25_11" localSheetId="2">#REF!</definedName>
    <definedName name="SG_25_11" localSheetId="0">#REF!</definedName>
    <definedName name="SG_25_11">#REF!</definedName>
    <definedName name="SG_25_12" localSheetId="2">#REF!</definedName>
    <definedName name="SG_25_12" localSheetId="0">#REF!</definedName>
    <definedName name="SG_25_12">#REF!</definedName>
    <definedName name="SG_25_13" localSheetId="2">#REF!</definedName>
    <definedName name="SG_25_13" localSheetId="0">#REF!</definedName>
    <definedName name="SG_25_13">#REF!</definedName>
    <definedName name="SG_25_14" localSheetId="2">#REF!</definedName>
    <definedName name="SG_25_14" localSheetId="0">#REF!</definedName>
    <definedName name="SG_25_14">#REF!</definedName>
    <definedName name="SG_25_15" localSheetId="2">#REF!</definedName>
    <definedName name="SG_25_15" localSheetId="0">#REF!</definedName>
    <definedName name="SG_25_15">#REF!</definedName>
    <definedName name="SG_25_16" localSheetId="2">#REF!</definedName>
    <definedName name="SG_25_16" localSheetId="0">#REF!</definedName>
    <definedName name="SG_25_16">#REF!</definedName>
    <definedName name="SG_25_17" localSheetId="2">#REF!</definedName>
    <definedName name="SG_25_17" localSheetId="0">#REF!</definedName>
    <definedName name="SG_25_17">#REF!</definedName>
    <definedName name="SG_25_18" localSheetId="2">#REF!</definedName>
    <definedName name="SG_25_18" localSheetId="0">#REF!</definedName>
    <definedName name="SG_25_18">#REF!</definedName>
    <definedName name="SG_25_19" localSheetId="2">#REF!</definedName>
    <definedName name="SG_25_19" localSheetId="0">#REF!</definedName>
    <definedName name="SG_25_19">#REF!</definedName>
    <definedName name="SG_25_20" localSheetId="2">#REF!</definedName>
    <definedName name="SG_25_20" localSheetId="0">#REF!</definedName>
    <definedName name="SG_25_20">#REF!</definedName>
    <definedName name="SG_25_21" localSheetId="2">#REF!</definedName>
    <definedName name="SG_25_21" localSheetId="0">#REF!</definedName>
    <definedName name="SG_25_21">#REF!</definedName>
    <definedName name="SG_25_22" localSheetId="2">#REF!</definedName>
    <definedName name="SG_25_22" localSheetId="0">#REF!</definedName>
    <definedName name="SG_25_22">#REF!</definedName>
    <definedName name="SG_25_23" localSheetId="2">#REF!</definedName>
    <definedName name="SG_25_23" localSheetId="0">#REF!</definedName>
    <definedName name="SG_25_23">#REF!</definedName>
    <definedName name="SG_25_24" localSheetId="2">#REF!</definedName>
    <definedName name="SG_25_24" localSheetId="0">#REF!</definedName>
    <definedName name="SG_25_24">#REF!</definedName>
    <definedName name="SG_25_25" localSheetId="2">#REF!</definedName>
    <definedName name="SG_25_25" localSheetId="0">#REF!</definedName>
    <definedName name="SG_25_25">#REF!</definedName>
    <definedName name="SIN" localSheetId="2" hidden="1">{#N/A,#N/A,FALSE,"Planilha";#N/A,#N/A,FALSE,"Resumo";#N/A,#N/A,FALSE,"Fisico";#N/A,#N/A,FALSE,"Financeiro";#N/A,#N/A,FALSE,"Financeiro"}</definedName>
    <definedName name="SIN" localSheetId="0" hidden="1">{#N/A,#N/A,FALSE,"Planilha";#N/A,#N/A,FALSE,"Resumo";#N/A,#N/A,FALSE,"Fisico";#N/A,#N/A,FALSE,"Financeiro";#N/A,#N/A,FALSE,"Financeiro"}</definedName>
    <definedName name="SIN" hidden="1">{#N/A,#N/A,FALSE,"Planilha";#N/A,#N/A,FALSE,"Resumo";#N/A,#N/A,FALSE,"Fisico";#N/A,#N/A,FALSE,"Financeiro";#N/A,#N/A,FALSE,"Financeiro"}</definedName>
    <definedName name="SINA" localSheetId="2" hidden="1">{#N/A,#N/A,FALSE,"Planilha";#N/A,#N/A,FALSE,"Resumo";#N/A,#N/A,FALSE,"Fisico";#N/A,#N/A,FALSE,"Financeiro";#N/A,#N/A,FALSE,"Financeiro"}</definedName>
    <definedName name="SINA" localSheetId="0" hidden="1">{#N/A,#N/A,FALSE,"Planilha";#N/A,#N/A,FALSE,"Resumo";#N/A,#N/A,FALSE,"Fisico";#N/A,#N/A,FALSE,"Financeiro";#N/A,#N/A,FALSE,"Financeiro"}</definedName>
    <definedName name="SINA" hidden="1">{#N/A,#N/A,FALSE,"Planilha";#N/A,#N/A,FALSE,"Resumo";#N/A,#N/A,FALSE,"Fisico";#N/A,#N/A,FALSE,"Financeiro";#N/A,#N/A,FALSE,"Financeiro"}</definedName>
    <definedName name="Sinapi" localSheetId="2">#REF!</definedName>
    <definedName name="Sinapi" localSheetId="0">#REF!</definedName>
    <definedName name="Sinapi">#REF!</definedName>
    <definedName name="SOLUM" localSheetId="2">[1]Reforma!#REF!</definedName>
    <definedName name="SOLUM">[1]Reforma!#REF!</definedName>
    <definedName name="SomaTotal">[43]CALÇAMENTO!$M$68</definedName>
    <definedName name="sort" localSheetId="2" hidden="1">#REF!</definedName>
    <definedName name="sort" localSheetId="0" hidden="1">#REF!</definedName>
    <definedName name="sort" hidden="1">#REF!</definedName>
    <definedName name="SR">OFFSET([40]Serviços!$A$1,1,,COUNTA([40]Serviços!$A:$A),COUNTA([40]Serviços!$1:$1))</definedName>
    <definedName name="SS" localSheetId="2">#REF!</definedName>
    <definedName name="SS" localSheetId="0">#REF!</definedName>
    <definedName name="SS">#REF!</definedName>
    <definedName name="SUB" localSheetId="2">#REF!</definedName>
    <definedName name="SUB" localSheetId="0">#REF!</definedName>
    <definedName name="SUB">#REF!</definedName>
    <definedName name="SUB_TRECHO" localSheetId="2">#REF!</definedName>
    <definedName name="SUB_TRECHO" localSheetId="0">#REF!</definedName>
    <definedName name="SUB_TRECHO">#REF!</definedName>
    <definedName name="SUBT" localSheetId="2">#REF!</definedName>
    <definedName name="SUBT" localSheetId="0">#REF!</definedName>
    <definedName name="SUBT">#REF!</definedName>
    <definedName name="SUBTO" localSheetId="2">#REF!</definedName>
    <definedName name="SUBTO" localSheetId="0">#REF!</definedName>
    <definedName name="SUBTO">#REF!</definedName>
    <definedName name="SUUU7" localSheetId="2">#REF!</definedName>
    <definedName name="SUUU7" localSheetId="0">#REF!</definedName>
    <definedName name="SUUU7">#REF!</definedName>
    <definedName name="SVASRTVARTVAWRTVAWRTBVAWTEBAWEBTAW" localSheetId="2">#REF!</definedName>
    <definedName name="SVASRTVARTVAWRTVAWRTBVAWTEBAWEBTAW" localSheetId="0">#REF!</definedName>
    <definedName name="SVASRTVARTVAWRTVAWRTBVAWTEBAWEBTAW">#REF!</definedName>
    <definedName name="T" localSheetId="2">#REF!</definedName>
    <definedName name="T" localSheetId="0">#REF!</definedName>
    <definedName name="T">#REF!</definedName>
    <definedName name="Tabela" localSheetId="2">#REF!</definedName>
    <definedName name="Tabela" localSheetId="0">#REF!</definedName>
    <definedName name="Tabela">#REF!</definedName>
    <definedName name="Tabela_1" localSheetId="2">#REF!</definedName>
    <definedName name="Tabela_1" localSheetId="0">#REF!</definedName>
    <definedName name="Tabela_1">#REF!</definedName>
    <definedName name="Tabela_1_6" localSheetId="2">#REF!</definedName>
    <definedName name="Tabela_1_6" localSheetId="0">#REF!</definedName>
    <definedName name="Tabela_1_6">#REF!</definedName>
    <definedName name="Tabela_10" localSheetId="2">#REF!</definedName>
    <definedName name="Tabela_10" localSheetId="0">#REF!</definedName>
    <definedName name="Tabela_10">#REF!</definedName>
    <definedName name="Tabela_2" localSheetId="2">#REF!</definedName>
    <definedName name="Tabela_2" localSheetId="0">#REF!</definedName>
    <definedName name="Tabela_2">#REF!</definedName>
    <definedName name="Tabela_3" localSheetId="2">#REF!</definedName>
    <definedName name="Tabela_3" localSheetId="0">#REF!</definedName>
    <definedName name="Tabela_3">#REF!</definedName>
    <definedName name="Tabela_4" localSheetId="2">#REF!</definedName>
    <definedName name="Tabela_4" localSheetId="0">#REF!</definedName>
    <definedName name="Tabela_4">#REF!</definedName>
    <definedName name="Tabela_5" localSheetId="2">#REF!</definedName>
    <definedName name="Tabela_5" localSheetId="0">#REF!</definedName>
    <definedName name="Tabela_5">#REF!</definedName>
    <definedName name="Tabela_5_1" localSheetId="2">#REF!</definedName>
    <definedName name="Tabela_5_1" localSheetId="0">#REF!</definedName>
    <definedName name="Tabela_5_1">#REF!</definedName>
    <definedName name="Tabela_6" localSheetId="2">#REF!</definedName>
    <definedName name="Tabela_6" localSheetId="0">#REF!</definedName>
    <definedName name="Tabela_6">#REF!</definedName>
    <definedName name="Tanque_lavar_roupa" localSheetId="2">#REF!</definedName>
    <definedName name="Tanque_lavar_roupa" localSheetId="0">#REF!</definedName>
    <definedName name="Tanque_lavar_roupa">#REF!</definedName>
    <definedName name="Tanque_premoldado" localSheetId="2">#REF!</definedName>
    <definedName name="Tanque_premoldado" localSheetId="0">#REF!</definedName>
    <definedName name="Tanque_premoldado">#REF!</definedName>
    <definedName name="taxa_cap" localSheetId="2">#REF!</definedName>
    <definedName name="taxa_cap" localSheetId="0">#REF!</definedName>
    <definedName name="taxa_cap">#REF!</definedName>
    <definedName name="Teor">[39]Teor!$A$3:$A$7</definedName>
    <definedName name="terra" localSheetId="2">#REF!</definedName>
    <definedName name="terra" localSheetId="0">#REF!</definedName>
    <definedName name="terra">#REF!</definedName>
    <definedName name="teste" localSheetId="2">#REF!</definedName>
    <definedName name="teste" localSheetId="0">#REF!</definedName>
    <definedName name="teste">#REF!</definedName>
    <definedName name="teste1" localSheetId="2">#REF!</definedName>
    <definedName name="teste1" localSheetId="0">#REF!</definedName>
    <definedName name="teste1">#REF!</definedName>
    <definedName name="teste10" localSheetId="2">#REF!</definedName>
    <definedName name="teste10" localSheetId="0">#REF!</definedName>
    <definedName name="teste10">#REF!</definedName>
    <definedName name="teste2" localSheetId="2">#REF!</definedName>
    <definedName name="teste2" localSheetId="0">#REF!</definedName>
    <definedName name="teste2">#REF!</definedName>
    <definedName name="teste3" localSheetId="2">#REF!</definedName>
    <definedName name="teste3" localSheetId="0">#REF!</definedName>
    <definedName name="teste3">#REF!</definedName>
    <definedName name="TESTE4" localSheetId="2">#REF!</definedName>
    <definedName name="TESTE4" localSheetId="0">#REF!</definedName>
    <definedName name="TESTE4">#REF!</definedName>
    <definedName name="TESTE4teste" localSheetId="2">#REF!</definedName>
    <definedName name="TESTE4teste" localSheetId="0">#REF!</definedName>
    <definedName name="TESTE4teste">#REF!</definedName>
    <definedName name="TESTES" localSheetId="2">#REF!</definedName>
    <definedName name="TESTES" localSheetId="0">#REF!</definedName>
    <definedName name="TESTES">#REF!</definedName>
    <definedName name="TITULO" localSheetId="2">#REF!</definedName>
    <definedName name="TITULO" localSheetId="0">#REF!</definedName>
    <definedName name="TITULO">#REF!</definedName>
    <definedName name="TituloEventos" localSheetId="2">OFFSET([44]DADOS!$J$33,1,0):OFFSET([44]DADOS!$J$37,-1,0)</definedName>
    <definedName name="TituloEventos">OFFSET([9]DADOS!$J$33,1,0):OFFSET([9]DADOS!$J$37,-1,0)</definedName>
    <definedName name="_xlnm.Print_Titles" localSheetId="2">'Memória de Cálculo 01'!$12:$13</definedName>
    <definedName name="_xlnm.Print_Titles" localSheetId="0">#REF!</definedName>
    <definedName name="_xlnm.Print_Titles">#REF!</definedName>
    <definedName name="Total" localSheetId="2">#REF!</definedName>
    <definedName name="Total" localSheetId="0">#REF!</definedName>
    <definedName name="Total">#REF!</definedName>
    <definedName name="TOTAL_GERAL" localSheetId="2">#REF!</definedName>
    <definedName name="TOTAL_GERAL" localSheetId="0">#REF!</definedName>
    <definedName name="TOTAL_GERAL">#REF!</definedName>
    <definedName name="TOTAL_RESUMO" localSheetId="2">#REF!</definedName>
    <definedName name="TOTAL_RESUMO" localSheetId="0">#REF!</definedName>
    <definedName name="TOTAL_RESUMO">#REF!</definedName>
    <definedName name="TotalEventos" localSheetId="2">SUM('Memória de Cálculo 01'!TotalPorEvento)</definedName>
    <definedName name="TotalEventos" localSheetId="0">SUM(TotalPorEvento)</definedName>
    <definedName name="TotalEventos">SUM(TotalPorEvento)</definedName>
    <definedName name="TotalPorEvento" localSheetId="2">[44]Eventograma_e_Quantitativos!$I$36:OFFSET([44]Eventograma_e_Quantitativos!$I$39,-1,0)</definedName>
    <definedName name="TotalPorEvento">[9]Eventograma_e_Quantitativos!$I$36:OFFSET([9]Eventograma_e_Quantitativos!$I$39,-1,0)</definedName>
    <definedName name="totee_3" localSheetId="2">#REF!</definedName>
    <definedName name="totee_3" localSheetId="0">#REF!</definedName>
    <definedName name="totee_3">#REF!</definedName>
    <definedName name="totee1" localSheetId="2">#REF!</definedName>
    <definedName name="totee1" localSheetId="0">#REF!</definedName>
    <definedName name="totee1">#REF!</definedName>
    <definedName name="totee2" localSheetId="2">#REF!</definedName>
    <definedName name="totee2" localSheetId="0">#REF!</definedName>
    <definedName name="totee2">#REF!</definedName>
    <definedName name="TOTMAT_EE1" localSheetId="2">#REF!</definedName>
    <definedName name="TOTMAT_EE1" localSheetId="0">#REF!</definedName>
    <definedName name="TOTMAT_EE1">#REF!</definedName>
    <definedName name="TOTMAT_EE2" localSheetId="2">#REF!</definedName>
    <definedName name="TOTMAT_EE2" localSheetId="0">#REF!</definedName>
    <definedName name="TOTMAT_EE2">#REF!</definedName>
    <definedName name="TOTMAT_EE3" localSheetId="2">#REF!</definedName>
    <definedName name="TOTMAT_EE3" localSheetId="0">#REF!</definedName>
    <definedName name="TOTMAT_EE3">#REF!</definedName>
    <definedName name="TOTSER_EE1" localSheetId="2">#REF!</definedName>
    <definedName name="TOTSER_EE1" localSheetId="0">#REF!</definedName>
    <definedName name="TOTSER_EE1">#REF!</definedName>
    <definedName name="TOTSER_EE2" localSheetId="2">#REF!</definedName>
    <definedName name="TOTSER_EE2" localSheetId="0">#REF!</definedName>
    <definedName name="TOTSER_EE2">#REF!</definedName>
    <definedName name="TOTSER_EE3" localSheetId="2">#REF!</definedName>
    <definedName name="TOTSER_EE3" localSheetId="0">#REF!</definedName>
    <definedName name="TOTSER_EE3">#REF!</definedName>
    <definedName name="TPM" localSheetId="2">#REF!</definedName>
    <definedName name="TPM" localSheetId="0">#REF!</definedName>
    <definedName name="TPM">#REF!</definedName>
    <definedName name="TRÂNS_SEG_EMISS2" localSheetId="2">#REF!</definedName>
    <definedName name="TRÂNS_SEG_EMISS2" localSheetId="0">#REF!</definedName>
    <definedName name="TRÂNS_SEG_EMISS2">#REF!</definedName>
    <definedName name="TRÂNS_SEG_EMISS3" localSheetId="2">#REF!</definedName>
    <definedName name="TRÂNS_SEG_EMISS3" localSheetId="0">#REF!</definedName>
    <definedName name="TRÂNS_SEG_EMISS3">#REF!</definedName>
    <definedName name="TRÂNS_SEGU" localSheetId="2">#REF!</definedName>
    <definedName name="TRÂNS_SEGU" localSheetId="0">#REF!</definedName>
    <definedName name="TRÂNS_SEGU">#REF!</definedName>
    <definedName name="TRÂNS_SEGURANÇA" localSheetId="2">#REF!</definedName>
    <definedName name="TRÂNS_SEGURANÇA" localSheetId="0">#REF!</definedName>
    <definedName name="TRÂNS_SEGURANÇA">#REF!</definedName>
    <definedName name="TRAV_EMISS3_S" localSheetId="2">#REF!</definedName>
    <definedName name="TRAV_EMISS3_S" localSheetId="0">#REF!</definedName>
    <definedName name="TRAV_EMISS3_S">#REF!</definedName>
    <definedName name="TRFE" localSheetId="2">[1]Reforma!#REF!</definedName>
    <definedName name="TRFE">[1]Reforma!#REF!</definedName>
    <definedName name="TT" localSheetId="2">#REF!</definedName>
    <definedName name="TT" localSheetId="0">#REF!</definedName>
    <definedName name="TT">#REF!</definedName>
    <definedName name="tttt" localSheetId="2" hidden="1">#REF!</definedName>
    <definedName name="tttt" localSheetId="0" hidden="1">#REF!</definedName>
    <definedName name="tttt" hidden="1">#REF!</definedName>
    <definedName name="TxCresc">'[24]TodasTraf-2000-NoPrint'!$C$7:$L$17</definedName>
    <definedName name="tyu" localSheetId="2">[1]Reforma!#REF!</definedName>
    <definedName name="tyu">[1]Reforma!#REF!</definedName>
    <definedName name="ujk" localSheetId="2">[1]Reforma!#REF!</definedName>
    <definedName name="ujk">[1]Reforma!#REF!</definedName>
    <definedName name="últimaMedição" localSheetId="2">MAX('Memória de Cálculo 01'!Import.PLE)</definedName>
    <definedName name="últimaMedição" localSheetId="0">MAX(Import.PLE)</definedName>
    <definedName name="últimaMedição">MAX(Import.PLE)</definedName>
    <definedName name="UN" localSheetId="2">#REF!</definedName>
    <definedName name="UN" localSheetId="0">#REF!</definedName>
    <definedName name="UN">#REF!</definedName>
    <definedName name="UN." localSheetId="2">#REF!</definedName>
    <definedName name="UN." localSheetId="0">#REF!</definedName>
    <definedName name="UN.">#REF!</definedName>
    <definedName name="Unit." localSheetId="2">#REF!</definedName>
    <definedName name="Unit." localSheetId="0">#REF!</definedName>
    <definedName name="Unit.">#REF!</definedName>
    <definedName name="UU" localSheetId="2">#REF!</definedName>
    <definedName name="UU" localSheetId="0">#REF!</definedName>
    <definedName name="UU">#REF!</definedName>
    <definedName name="UYT" localSheetId="2">[1]Reforma!#REF!</definedName>
    <definedName name="UYT" localSheetId="0">[1]Reforma!#REF!</definedName>
    <definedName name="UYT">[1]Reforma!#REF!</definedName>
    <definedName name="v" localSheetId="2">[39]Equipamentos!#REF!</definedName>
    <definedName name="v" localSheetId="0">[39]Equipamentos!#REF!</definedName>
    <definedName name="v">[39]Equipamentos!#REF!</definedName>
    <definedName name="ValoresPorEvento" localSheetId="2">[44]Eventograma_e_Quantitativos!$N$36:OFFSET([44]Eventograma_e_Quantitativos!$BK$39,-1,0)</definedName>
    <definedName name="ValoresPorEvento">[9]Eventograma_e_Quantitativos!$N$36:OFFSET([9]Eventograma_e_Quantitativos!$BK$39,-1,0)</definedName>
    <definedName name="Vazios">[39]Teor!$B$3:$B$7</definedName>
    <definedName name="vbg" localSheetId="2">[1]Reforma!#REF!</definedName>
    <definedName name="vbg">[1]Reforma!#REF!</definedName>
    <definedName name="Veic">'[26]Adm Local '!$K$311</definedName>
    <definedName name="verde" localSheetId="2">#REF!</definedName>
    <definedName name="verde" localSheetId="0">#REF!</definedName>
    <definedName name="verde">#REF!</definedName>
    <definedName name="verdepav" localSheetId="2">#REF!</definedName>
    <definedName name="verdepav" localSheetId="0">#REF!</definedName>
    <definedName name="verdepav">#REF!</definedName>
    <definedName name="Verga" localSheetId="2">#REF!</definedName>
    <definedName name="Verga" localSheetId="0">#REF!</definedName>
    <definedName name="Verga">#REF!</definedName>
    <definedName name="VL" localSheetId="2">#REF!</definedName>
    <definedName name="VL" localSheetId="0">#REF!</definedName>
    <definedName name="VL">#REF!</definedName>
    <definedName name="VT" localSheetId="2">#REF!</definedName>
    <definedName name="VT" localSheetId="0">#REF!</definedName>
    <definedName name="VT">#REF!</definedName>
    <definedName name="VTE" localSheetId="2">#REF!</definedName>
    <definedName name="VTE" localSheetId="0">#REF!</definedName>
    <definedName name="VTE">#REF!</definedName>
    <definedName name="VV" localSheetId="2">#REF!</definedName>
    <definedName name="VV" localSheetId="0">#REF!</definedName>
    <definedName name="VV">#REF!</definedName>
    <definedName name="WEWRWR" localSheetId="2">'Memória de Cálculo 01'!WEWRWR</definedName>
    <definedName name="WEWRWR" localSheetId="0">#N/A</definedName>
    <definedName name="WEWRWR">[0]!WEWRWR</definedName>
    <definedName name="WEWRWRE" localSheetId="2">'Memória de Cálculo 01'!WEWRWRE</definedName>
    <definedName name="WEWRWRE" localSheetId="0">#N/A</definedName>
    <definedName name="WEWRWRE">[0]!WEWRWRE</definedName>
    <definedName name="WQW" localSheetId="2">#REF!</definedName>
    <definedName name="WQW" localSheetId="0">#REF!</definedName>
    <definedName name="WQW">#REF!</definedName>
    <definedName name="wrkifoerngperg" localSheetId="2">#REF!</definedName>
    <definedName name="wrkifoerngperg" localSheetId="0">#REF!</definedName>
    <definedName name="wrkifoerngperg">#REF!</definedName>
    <definedName name="wrn.mo2." localSheetId="2" hidden="1">{#N/A,#N/A,FALSE,"MO (2)"}</definedName>
    <definedName name="wrn.mo2." localSheetId="0" hidden="1">{#N/A,#N/A,FALSE,"MO (2)"}</definedName>
    <definedName name="wrn.mo2." hidden="1">{#N/A,#N/A,FALSE,"MO (2)"}</definedName>
    <definedName name="wrn.Orçamento." localSheetId="2" hidden="1">{#N/A,#N/A,FALSE,"Planilha";#N/A,#N/A,FALSE,"Resumo";#N/A,#N/A,FALSE,"Fisico";#N/A,#N/A,FALSE,"Financeiro";#N/A,#N/A,FALSE,"Financeiro"}</definedName>
    <definedName name="wrn.Orçamento." localSheetId="0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SFDGSJHKJSçghsK" localSheetId="2">#REF!</definedName>
    <definedName name="WSFDGSJHKJSçghsK" localSheetId="0">#REF!</definedName>
    <definedName name="WSFDGSJHKJSçghsK">#REF!</definedName>
    <definedName name="WW" localSheetId="2">#REF!</definedName>
    <definedName name="WW" localSheetId="0">#REF!</definedName>
    <definedName name="WW">#REF!</definedName>
    <definedName name="X" localSheetId="2" hidden="1">{#N/A,#N/A,FALSE,"Planilha";#N/A,#N/A,FALSE,"Resumo";#N/A,#N/A,FALSE,"Fisico";#N/A,#N/A,FALSE,"Financeiro";#N/A,#N/A,FALSE,"Financeiro"}</definedName>
    <definedName name="X" localSheetId="0" hidden="1">{#N/A,#N/A,FALSE,"Planilha";#N/A,#N/A,FALSE,"Resumo";#N/A,#N/A,FALSE,"Fisico";#N/A,#N/A,FALSE,"Financeiro";#N/A,#N/A,FALSE,"Financeiro"}</definedName>
    <definedName name="X" hidden="1">{#N/A,#N/A,FALSE,"Planilha";#N/A,#N/A,FALSE,"Resumo";#N/A,#N/A,FALSE,"Fisico";#N/A,#N/A,FALSE,"Financeiro";#N/A,#N/A,FALSE,"Financeiro"}</definedName>
    <definedName name="Xa" localSheetId="2">#REF!</definedName>
    <definedName name="Xa" localSheetId="0">#REF!</definedName>
    <definedName name="Xa">#REF!</definedName>
    <definedName name="Xb" localSheetId="2">#REF!</definedName>
    <definedName name="Xb" localSheetId="0">#REF!</definedName>
    <definedName name="Xb">#REF!</definedName>
    <definedName name="Xc" localSheetId="2">#REF!</definedName>
    <definedName name="Xc" localSheetId="0">#REF!</definedName>
    <definedName name="Xc">#REF!</definedName>
    <definedName name="xczvzxc" localSheetId="2">#REF!</definedName>
    <definedName name="xczvzxc" localSheetId="0">#REF!</definedName>
    <definedName name="xczvzxc">#REF!</definedName>
    <definedName name="XX" localSheetId="2">#REF!</definedName>
    <definedName name="XX" localSheetId="0">#REF!</definedName>
    <definedName name="XX">#REF!</definedName>
    <definedName name="XXX" localSheetId="2">'Memória de Cálculo 01'!XXX</definedName>
    <definedName name="XXX" localSheetId="0">#N/A</definedName>
    <definedName name="XXX">[0]!XXX</definedName>
    <definedName name="XXXX" localSheetId="2">'Memória de Cálculo 01'!XXXX</definedName>
    <definedName name="XXXX" localSheetId="0">#N/A</definedName>
    <definedName name="XXXX">[0]!XXXX</definedName>
    <definedName name="xxxxxxx" localSheetId="2">#REF!</definedName>
    <definedName name="xxxxxxx" localSheetId="0">#REF!</definedName>
    <definedName name="xxxxxxx">#REF!</definedName>
    <definedName name="Y" localSheetId="2">#REF!</definedName>
    <definedName name="Y" localSheetId="0">#REF!</definedName>
    <definedName name="Y">#REF!</definedName>
    <definedName name="YJGGHG" localSheetId="2">[1]Reforma!#REF!</definedName>
    <definedName name="YJGGHG">[1]Reforma!#REF!</definedName>
    <definedName name="yngrid" localSheetId="2">#REF!</definedName>
    <definedName name="yngrid" localSheetId="0">#REF!</definedName>
    <definedName name="yngrid">#REF!</definedName>
    <definedName name="yngridd" localSheetId="2">#REF!</definedName>
    <definedName name="yngridd" localSheetId="0">#REF!</definedName>
    <definedName name="yngridd">#REF!</definedName>
    <definedName name="yoli" localSheetId="2">#REF!</definedName>
    <definedName name="yoli" localSheetId="0">#REF!</definedName>
    <definedName name="yoli">#REF!</definedName>
    <definedName name="yULIAN" localSheetId="2">#REF!</definedName>
    <definedName name="yULIAN" localSheetId="0">#REF!</definedName>
    <definedName name="yULIAN">#REF!</definedName>
    <definedName name="YY" localSheetId="2">#REF!</definedName>
    <definedName name="YY" localSheetId="0">#REF!</definedName>
    <definedName name="YY">#REF!</definedName>
    <definedName name="Z" localSheetId="2">#REF!</definedName>
    <definedName name="Z" localSheetId="0">#REF!</definedName>
    <definedName name="Z">#REF!</definedName>
    <definedName name="ZCERTOP" localSheetId="2">#REF!</definedName>
    <definedName name="ZCERTOP" localSheetId="0">#REF!</definedName>
    <definedName name="ZCERTOP">#REF!</definedName>
    <definedName name="zsfdbvzsfdbfzdb" localSheetId="2">#REF!</definedName>
    <definedName name="zsfdbvzsfdbfzdb" localSheetId="0">#REF!</definedName>
    <definedName name="zsfdbvzsfdbfzdb">#REF!</definedName>
    <definedName name="zxc" localSheetId="2">[1]Reforma!#REF!</definedName>
    <definedName name="zxc">[1]Reforma!#REF!</definedName>
    <definedName name="ZZ" localSheetId="2">#REF!</definedName>
    <definedName name="ZZ" localSheetId="0">#REF!</definedName>
    <definedName name="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2" i="4" l="1"/>
  <c r="N152" i="4" s="1"/>
  <c r="O152" i="4" s="1"/>
  <c r="M151" i="4"/>
  <c r="N151" i="4" s="1"/>
  <c r="O151" i="4" s="1"/>
  <c r="M150" i="4"/>
  <c r="N150" i="4" s="1"/>
  <c r="O150" i="4" s="1"/>
  <c r="M149" i="4"/>
  <c r="N149" i="4" s="1"/>
  <c r="O149" i="4" s="1"/>
  <c r="N147" i="4"/>
  <c r="O147" i="4" s="1"/>
  <c r="M147" i="4"/>
  <c r="N146" i="4"/>
  <c r="O146" i="4" s="1"/>
  <c r="M146" i="4"/>
  <c r="M145" i="4"/>
  <c r="N145" i="4" s="1"/>
  <c r="O145" i="4" s="1"/>
  <c r="N144" i="4"/>
  <c r="O144" i="4" s="1"/>
  <c r="M144" i="4"/>
  <c r="N143" i="4"/>
  <c r="O143" i="4" s="1"/>
  <c r="N142" i="4" s="1"/>
  <c r="M143" i="4"/>
  <c r="O141" i="4"/>
  <c r="N141" i="4"/>
  <c r="M141" i="4"/>
  <c r="M140" i="4"/>
  <c r="N140" i="4" s="1"/>
  <c r="O140" i="4" s="1"/>
  <c r="M139" i="4"/>
  <c r="N139" i="4" s="1"/>
  <c r="O139" i="4" s="1"/>
  <c r="M138" i="4"/>
  <c r="N138" i="4" s="1"/>
  <c r="O138" i="4" s="1"/>
  <c r="O137" i="4"/>
  <c r="N137" i="4"/>
  <c r="M137" i="4"/>
  <c r="M136" i="4"/>
  <c r="N136" i="4" s="1"/>
  <c r="O136" i="4" s="1"/>
  <c r="M135" i="4"/>
  <c r="N135" i="4" s="1"/>
  <c r="O135" i="4" s="1"/>
  <c r="M134" i="4"/>
  <c r="N134" i="4" s="1"/>
  <c r="O134" i="4" s="1"/>
  <c r="O133" i="4"/>
  <c r="N133" i="4"/>
  <c r="M133" i="4"/>
  <c r="M132" i="4"/>
  <c r="N132" i="4" s="1"/>
  <c r="O132" i="4" s="1"/>
  <c r="M131" i="4"/>
  <c r="N131" i="4" s="1"/>
  <c r="O131" i="4" s="1"/>
  <c r="M130" i="4"/>
  <c r="N130" i="4" s="1"/>
  <c r="O130" i="4" s="1"/>
  <c r="O129" i="4"/>
  <c r="N129" i="4"/>
  <c r="M129" i="4"/>
  <c r="M127" i="4"/>
  <c r="N127" i="4" s="1"/>
  <c r="O127" i="4" s="1"/>
  <c r="M126" i="4"/>
  <c r="N126" i="4" s="1"/>
  <c r="O126" i="4" s="1"/>
  <c r="M125" i="4"/>
  <c r="N125" i="4" s="1"/>
  <c r="O125" i="4" s="1"/>
  <c r="M124" i="4"/>
  <c r="N124" i="4" s="1"/>
  <c r="O124" i="4" s="1"/>
  <c r="M123" i="4"/>
  <c r="N123" i="4" s="1"/>
  <c r="O123" i="4" s="1"/>
  <c r="N121" i="4"/>
  <c r="O121" i="4" s="1"/>
  <c r="M121" i="4"/>
  <c r="N120" i="4"/>
  <c r="O120" i="4" s="1"/>
  <c r="M120" i="4"/>
  <c r="M119" i="4"/>
  <c r="N119" i="4" s="1"/>
  <c r="O119" i="4" s="1"/>
  <c r="N118" i="4"/>
  <c r="O118" i="4" s="1"/>
  <c r="M118" i="4"/>
  <c r="N117" i="4"/>
  <c r="O117" i="4" s="1"/>
  <c r="M117" i="4"/>
  <c r="N116" i="4"/>
  <c r="O116" i="4" s="1"/>
  <c r="M116" i="4"/>
  <c r="M115" i="4"/>
  <c r="N115" i="4" s="1"/>
  <c r="O115" i="4" s="1"/>
  <c r="N114" i="4"/>
  <c r="O114" i="4" s="1"/>
  <c r="M114" i="4"/>
  <c r="N113" i="4"/>
  <c r="O113" i="4" s="1"/>
  <c r="M113" i="4"/>
  <c r="N112" i="4"/>
  <c r="O112" i="4" s="1"/>
  <c r="M112" i="4"/>
  <c r="M111" i="4"/>
  <c r="N111" i="4" s="1"/>
  <c r="O111" i="4" s="1"/>
  <c r="N110" i="4"/>
  <c r="O110" i="4" s="1"/>
  <c r="M110" i="4"/>
  <c r="N109" i="4"/>
  <c r="O109" i="4" s="1"/>
  <c r="M109" i="4"/>
  <c r="N108" i="4"/>
  <c r="O108" i="4" s="1"/>
  <c r="M108" i="4"/>
  <c r="M107" i="4"/>
  <c r="N107" i="4" s="1"/>
  <c r="O107" i="4" s="1"/>
  <c r="N106" i="4"/>
  <c r="O106" i="4" s="1"/>
  <c r="M106" i="4"/>
  <c r="N105" i="4"/>
  <c r="O105" i="4" s="1"/>
  <c r="M105" i="4"/>
  <c r="N104" i="4"/>
  <c r="O104" i="4" s="1"/>
  <c r="M104" i="4"/>
  <c r="M103" i="4"/>
  <c r="N103" i="4" s="1"/>
  <c r="O103" i="4" s="1"/>
  <c r="N102" i="4"/>
  <c r="O102" i="4" s="1"/>
  <c r="M102" i="4"/>
  <c r="N101" i="4"/>
  <c r="O101" i="4" s="1"/>
  <c r="M101" i="4"/>
  <c r="N100" i="4"/>
  <c r="O100" i="4" s="1"/>
  <c r="M100" i="4"/>
  <c r="M99" i="4"/>
  <c r="N99" i="4" s="1"/>
  <c r="O99" i="4" s="1"/>
  <c r="N98" i="4"/>
  <c r="O98" i="4" s="1"/>
  <c r="M98" i="4"/>
  <c r="N97" i="4"/>
  <c r="O97" i="4" s="1"/>
  <c r="M97" i="4"/>
  <c r="N96" i="4"/>
  <c r="O96" i="4" s="1"/>
  <c r="M96" i="4"/>
  <c r="M95" i="4"/>
  <c r="N95" i="4" s="1"/>
  <c r="O95" i="4" s="1"/>
  <c r="N94" i="4"/>
  <c r="O94" i="4" s="1"/>
  <c r="M94" i="4"/>
  <c r="N93" i="4"/>
  <c r="O93" i="4" s="1"/>
  <c r="M93" i="4"/>
  <c r="N92" i="4"/>
  <c r="O92" i="4" s="1"/>
  <c r="M92" i="4"/>
  <c r="M91" i="4"/>
  <c r="N91" i="4" s="1"/>
  <c r="O91" i="4" s="1"/>
  <c r="N90" i="4"/>
  <c r="O90" i="4" s="1"/>
  <c r="M90" i="4"/>
  <c r="N89" i="4"/>
  <c r="O89" i="4" s="1"/>
  <c r="N88" i="4" s="1"/>
  <c r="M89" i="4"/>
  <c r="O87" i="4"/>
  <c r="N87" i="4"/>
  <c r="M87" i="4"/>
  <c r="M86" i="4"/>
  <c r="N86" i="4" s="1"/>
  <c r="O86" i="4" s="1"/>
  <c r="O85" i="4"/>
  <c r="N85" i="4"/>
  <c r="M85" i="4"/>
  <c r="M84" i="4"/>
  <c r="N84" i="4" s="1"/>
  <c r="O84" i="4" s="1"/>
  <c r="O83" i="4"/>
  <c r="N82" i="4" s="1"/>
  <c r="N83" i="4"/>
  <c r="M83" i="4"/>
  <c r="M81" i="4"/>
  <c r="N81" i="4" s="1"/>
  <c r="O81" i="4" s="1"/>
  <c r="M80" i="4"/>
  <c r="N80" i="4" s="1"/>
  <c r="O80" i="4" s="1"/>
  <c r="M79" i="4"/>
  <c r="N79" i="4" s="1"/>
  <c r="O79" i="4" s="1"/>
  <c r="M78" i="4"/>
  <c r="N78" i="4" s="1"/>
  <c r="O78" i="4" s="1"/>
  <c r="M77" i="4"/>
  <c r="N77" i="4" s="1"/>
  <c r="O77" i="4" s="1"/>
  <c r="N75" i="4"/>
  <c r="O75" i="4" s="1"/>
  <c r="M75" i="4"/>
  <c r="N74" i="4"/>
  <c r="O74" i="4" s="1"/>
  <c r="M74" i="4"/>
  <c r="M73" i="4"/>
  <c r="N73" i="4" s="1"/>
  <c r="O73" i="4" s="1"/>
  <c r="N72" i="4"/>
  <c r="O72" i="4" s="1"/>
  <c r="M72" i="4"/>
  <c r="N71" i="4"/>
  <c r="O71" i="4" s="1"/>
  <c r="M71" i="4"/>
  <c r="N70" i="4"/>
  <c r="O70" i="4" s="1"/>
  <c r="M70" i="4"/>
  <c r="M69" i="4"/>
  <c r="N69" i="4" s="1"/>
  <c r="O69" i="4" s="1"/>
  <c r="N68" i="4"/>
  <c r="O68" i="4" s="1"/>
  <c r="M68" i="4"/>
  <c r="N67" i="4"/>
  <c r="O67" i="4" s="1"/>
  <c r="M67" i="4"/>
  <c r="N66" i="4"/>
  <c r="O66" i="4" s="1"/>
  <c r="M66" i="4"/>
  <c r="M65" i="4"/>
  <c r="N65" i="4" s="1"/>
  <c r="O65" i="4" s="1"/>
  <c r="N64" i="4"/>
  <c r="O64" i="4" s="1"/>
  <c r="M64" i="4"/>
  <c r="N63" i="4"/>
  <c r="O63" i="4" s="1"/>
  <c r="M63" i="4"/>
  <c r="N62" i="4"/>
  <c r="O62" i="4" s="1"/>
  <c r="M62" i="4"/>
  <c r="O61" i="4"/>
  <c r="M61" i="4"/>
  <c r="O60" i="4"/>
  <c r="M60" i="4"/>
  <c r="O59" i="4"/>
  <c r="M59" i="4"/>
  <c r="O58" i="4"/>
  <c r="M58" i="4"/>
  <c r="O57" i="4"/>
  <c r="M57" i="4"/>
  <c r="O56" i="4"/>
  <c r="M56" i="4"/>
  <c r="M54" i="4"/>
  <c r="N54" i="4" s="1"/>
  <c r="O54" i="4" s="1"/>
  <c r="O53" i="4"/>
  <c r="N53" i="4"/>
  <c r="M53" i="4"/>
  <c r="M52" i="4"/>
  <c r="N52" i="4" s="1"/>
  <c r="O52" i="4" s="1"/>
  <c r="O51" i="4"/>
  <c r="N50" i="4" s="1"/>
  <c r="M51" i="4"/>
  <c r="M49" i="4"/>
  <c r="N49" i="4" s="1"/>
  <c r="O49" i="4" s="1"/>
  <c r="O48" i="4"/>
  <c r="M48" i="4"/>
  <c r="N47" i="4"/>
  <c r="O47" i="4" s="1"/>
  <c r="M47" i="4"/>
  <c r="O46" i="4"/>
  <c r="M46" i="4"/>
  <c r="O45" i="4"/>
  <c r="N45" i="4"/>
  <c r="M45" i="4"/>
  <c r="O44" i="4"/>
  <c r="M44" i="4"/>
  <c r="O43" i="4"/>
  <c r="M43" i="4"/>
  <c r="O42" i="4"/>
  <c r="M42" i="4"/>
  <c r="M41" i="4"/>
  <c r="N41" i="4" s="1"/>
  <c r="O41" i="4" s="1"/>
  <c r="M39" i="4"/>
  <c r="N39" i="4" s="1"/>
  <c r="O39" i="4" s="1"/>
  <c r="N38" i="4"/>
  <c r="O38" i="4" s="1"/>
  <c r="M38" i="4"/>
  <c r="N37" i="4"/>
  <c r="O37" i="4" s="1"/>
  <c r="M37" i="4"/>
  <c r="N36" i="4"/>
  <c r="O36" i="4" s="1"/>
  <c r="M36" i="4"/>
  <c r="O35" i="4"/>
  <c r="M35" i="4"/>
  <c r="O34" i="4"/>
  <c r="M34" i="4"/>
  <c r="O33" i="4"/>
  <c r="M33" i="4"/>
  <c r="O32" i="4"/>
  <c r="M32" i="4"/>
  <c r="M31" i="4"/>
  <c r="N31" i="4" s="1"/>
  <c r="O31" i="4" s="1"/>
  <c r="O30" i="4"/>
  <c r="M30" i="4"/>
  <c r="M29" i="4"/>
  <c r="N29" i="4" s="1"/>
  <c r="O29" i="4" s="1"/>
  <c r="O28" i="4"/>
  <c r="N28" i="4"/>
  <c r="M28" i="4"/>
  <c r="M27" i="4"/>
  <c r="N27" i="4" s="1"/>
  <c r="O27" i="4" s="1"/>
  <c r="O26" i="4"/>
  <c r="N26" i="4"/>
  <c r="M26" i="4"/>
  <c r="O25" i="4"/>
  <c r="M25" i="4"/>
  <c r="O23" i="4"/>
  <c r="N23" i="4"/>
  <c r="M23" i="4"/>
  <c r="O22" i="4"/>
  <c r="M22" i="4"/>
  <c r="N21" i="4"/>
  <c r="O21" i="4" s="1"/>
  <c r="M21" i="4"/>
  <c r="O20" i="4"/>
  <c r="M20" i="4"/>
  <c r="M19" i="4"/>
  <c r="N19" i="4" s="1"/>
  <c r="O19" i="4" s="1"/>
  <c r="M18" i="4"/>
  <c r="N18" i="4" s="1"/>
  <c r="O18" i="4" s="1"/>
  <c r="O17" i="4"/>
  <c r="M17" i="4"/>
  <c r="O16" i="4"/>
  <c r="M16" i="4"/>
  <c r="M15" i="4"/>
  <c r="N15" i="4" s="1"/>
  <c r="O15" i="4" s="1"/>
  <c r="P13" i="4"/>
  <c r="N128" i="4" l="1"/>
  <c r="N40" i="4"/>
  <c r="N24" i="4"/>
  <c r="N55" i="4"/>
  <c r="N76" i="4"/>
  <c r="N148" i="4"/>
  <c r="N122" i="4"/>
  <c r="N14" i="4"/>
  <c r="O13" i="4" s="1"/>
  <c r="N116" i="3" l="1"/>
  <c r="O116" i="3" s="1"/>
  <c r="O115" i="3"/>
  <c r="N115" i="3"/>
  <c r="O114" i="3"/>
  <c r="N114" i="3"/>
  <c r="N113" i="3"/>
  <c r="O113" i="3" s="1"/>
  <c r="N112" i="3"/>
  <c r="O112" i="3" s="1"/>
  <c r="O111" i="3"/>
  <c r="N110" i="3"/>
  <c r="O110" i="3" s="1"/>
  <c r="N109" i="3"/>
  <c r="O109" i="3" s="1"/>
  <c r="N108" i="3"/>
  <c r="O108" i="3" s="1"/>
  <c r="N107" i="3"/>
  <c r="O107" i="3" s="1"/>
  <c r="N106" i="3"/>
  <c r="O106" i="3" s="1"/>
  <c r="N105" i="3"/>
  <c r="O105" i="3" s="1"/>
  <c r="N104" i="3"/>
  <c r="O104" i="3" s="1"/>
  <c r="N103" i="3"/>
  <c r="O103" i="3" s="1"/>
  <c r="N102" i="3"/>
  <c r="O102" i="3" s="1"/>
  <c r="O101" i="3"/>
  <c r="N101" i="3"/>
  <c r="N100" i="3"/>
  <c r="O100" i="3" s="1"/>
  <c r="N99" i="3"/>
  <c r="O99" i="3" s="1"/>
  <c r="N98" i="3"/>
  <c r="O98" i="3" s="1"/>
  <c r="P79" i="3"/>
  <c r="P76" i="3"/>
  <c r="P74" i="3"/>
  <c r="P72" i="3"/>
  <c r="P68" i="3"/>
  <c r="N65" i="3"/>
  <c r="O65" i="3" s="1"/>
  <c r="P64" i="3" s="1"/>
  <c r="N63" i="3"/>
  <c r="N62" i="3"/>
  <c r="N61" i="3"/>
  <c r="N60" i="3"/>
  <c r="N59" i="3"/>
  <c r="N58" i="3"/>
  <c r="N57" i="3"/>
  <c r="N55" i="3"/>
  <c r="N54" i="3"/>
  <c r="N53" i="3"/>
  <c r="N52" i="3"/>
  <c r="N51" i="3"/>
  <c r="N50" i="3"/>
  <c r="N49" i="3"/>
  <c r="N47" i="3"/>
  <c r="O47" i="3" s="1"/>
  <c r="O46" i="3"/>
  <c r="N46" i="3"/>
  <c r="O45" i="3"/>
  <c r="N45" i="3"/>
  <c r="N44" i="3"/>
  <c r="O44" i="3" s="1"/>
  <c r="N43" i="3"/>
  <c r="O43" i="3" s="1"/>
  <c r="O42" i="3"/>
  <c r="N42" i="3"/>
  <c r="N41" i="3"/>
  <c r="O41" i="3" s="1"/>
  <c r="O40" i="3"/>
  <c r="N40" i="3"/>
  <c r="O39" i="3"/>
  <c r="N39" i="3"/>
  <c r="N37" i="3"/>
  <c r="O37" i="3" s="1"/>
  <c r="N36" i="3"/>
  <c r="O36" i="3" s="1"/>
  <c r="O35" i="3"/>
  <c r="N35" i="3"/>
  <c r="N34" i="3"/>
  <c r="O34" i="3" s="1"/>
  <c r="O33" i="3"/>
  <c r="N33" i="3"/>
  <c r="N32" i="3"/>
  <c r="O32" i="3" s="1"/>
  <c r="N31" i="3"/>
  <c r="O31" i="3" s="1"/>
  <c r="N30" i="3"/>
  <c r="O30" i="3" s="1"/>
  <c r="N25" i="3"/>
  <c r="N23" i="3"/>
  <c r="P22" i="3"/>
  <c r="L156" i="2"/>
  <c r="K156" i="2"/>
  <c r="H156" i="2"/>
  <c r="L155" i="2"/>
  <c r="K155" i="2"/>
  <c r="H155" i="2"/>
  <c r="L154" i="2"/>
  <c r="K154" i="2"/>
  <c r="H154" i="2"/>
  <c r="G152" i="2" s="1"/>
  <c r="L153" i="2"/>
  <c r="K153" i="2"/>
  <c r="H153" i="2"/>
  <c r="L151" i="2"/>
  <c r="K151" i="2"/>
  <c r="H151" i="2"/>
  <c r="L150" i="2"/>
  <c r="K150" i="2"/>
  <c r="H150" i="2"/>
  <c r="L149" i="2"/>
  <c r="K149" i="2"/>
  <c r="H149" i="2"/>
  <c r="L148" i="2"/>
  <c r="K148" i="2"/>
  <c r="H148" i="2"/>
  <c r="L147" i="2"/>
  <c r="K147" i="2"/>
  <c r="H147" i="2"/>
  <c r="G146" i="2" s="1"/>
  <c r="L145" i="2"/>
  <c r="K145" i="2"/>
  <c r="H145" i="2"/>
  <c r="L144" i="2"/>
  <c r="K144" i="2"/>
  <c r="H144" i="2"/>
  <c r="L143" i="2"/>
  <c r="K143" i="2"/>
  <c r="H143" i="2"/>
  <c r="L142" i="2"/>
  <c r="K142" i="2"/>
  <c r="H142" i="2"/>
  <c r="L141" i="2"/>
  <c r="K141" i="2"/>
  <c r="H141" i="2"/>
  <c r="L140" i="2"/>
  <c r="K140" i="2"/>
  <c r="H140" i="2"/>
  <c r="L139" i="2"/>
  <c r="K139" i="2"/>
  <c r="H139" i="2"/>
  <c r="L138" i="2"/>
  <c r="K138" i="2"/>
  <c r="H138" i="2"/>
  <c r="L137" i="2"/>
  <c r="K137" i="2"/>
  <c r="H137" i="2"/>
  <c r="L136" i="2"/>
  <c r="K136" i="2"/>
  <c r="H136" i="2"/>
  <c r="L135" i="2"/>
  <c r="K135" i="2"/>
  <c r="H135" i="2"/>
  <c r="L134" i="2"/>
  <c r="K134" i="2"/>
  <c r="H134" i="2"/>
  <c r="L133" i="2"/>
  <c r="K133" i="2"/>
  <c r="H133" i="2"/>
  <c r="G132" i="2"/>
  <c r="L131" i="2"/>
  <c r="K131" i="2"/>
  <c r="H131" i="2"/>
  <c r="L130" i="2"/>
  <c r="K130" i="2"/>
  <c r="H130" i="2"/>
  <c r="L129" i="2"/>
  <c r="K129" i="2"/>
  <c r="H129" i="2"/>
  <c r="L128" i="2"/>
  <c r="K128" i="2"/>
  <c r="H128" i="2"/>
  <c r="G126" i="2" s="1"/>
  <c r="L127" i="2"/>
  <c r="K127" i="2"/>
  <c r="H127" i="2"/>
  <c r="L125" i="2"/>
  <c r="K125" i="2"/>
  <c r="H125" i="2"/>
  <c r="L124" i="2"/>
  <c r="K124" i="2"/>
  <c r="H124" i="2"/>
  <c r="L123" i="2"/>
  <c r="K123" i="2"/>
  <c r="H123" i="2"/>
  <c r="L122" i="2"/>
  <c r="K122" i="2"/>
  <c r="H122" i="2"/>
  <c r="L121" i="2"/>
  <c r="K121" i="2"/>
  <c r="H121" i="2"/>
  <c r="L120" i="2"/>
  <c r="K120" i="2"/>
  <c r="H120" i="2"/>
  <c r="L119" i="2"/>
  <c r="K119" i="2"/>
  <c r="H119" i="2"/>
  <c r="L118" i="2"/>
  <c r="K118" i="2"/>
  <c r="H118" i="2"/>
  <c r="L117" i="2"/>
  <c r="K117" i="2"/>
  <c r="H117" i="2"/>
  <c r="L116" i="2"/>
  <c r="K116" i="2"/>
  <c r="H116" i="2"/>
  <c r="L115" i="2"/>
  <c r="K115" i="2"/>
  <c r="H115" i="2"/>
  <c r="L114" i="2"/>
  <c r="K114" i="2"/>
  <c r="H114" i="2"/>
  <c r="L113" i="2"/>
  <c r="K113" i="2"/>
  <c r="H113" i="2"/>
  <c r="L112" i="2"/>
  <c r="K112" i="2"/>
  <c r="H112" i="2"/>
  <c r="L111" i="2"/>
  <c r="K111" i="2"/>
  <c r="H111" i="2"/>
  <c r="L110" i="2"/>
  <c r="K110" i="2"/>
  <c r="H110" i="2"/>
  <c r="L109" i="2"/>
  <c r="K109" i="2"/>
  <c r="H109" i="2"/>
  <c r="L108" i="2"/>
  <c r="K108" i="2"/>
  <c r="H108" i="2"/>
  <c r="L107" i="2"/>
  <c r="K107" i="2"/>
  <c r="H107" i="2"/>
  <c r="L106" i="2"/>
  <c r="K106" i="2"/>
  <c r="H106" i="2"/>
  <c r="L105" i="2"/>
  <c r="K105" i="2"/>
  <c r="H105" i="2"/>
  <c r="L104" i="2"/>
  <c r="K104" i="2"/>
  <c r="H104" i="2"/>
  <c r="L103" i="2"/>
  <c r="K103" i="2"/>
  <c r="H103" i="2"/>
  <c r="L102" i="2"/>
  <c r="K102" i="2"/>
  <c r="H102" i="2"/>
  <c r="L101" i="2"/>
  <c r="K101" i="2"/>
  <c r="H101" i="2"/>
  <c r="L100" i="2"/>
  <c r="K100" i="2"/>
  <c r="H100" i="2"/>
  <c r="L99" i="2"/>
  <c r="K99" i="2"/>
  <c r="H99" i="2"/>
  <c r="L98" i="2"/>
  <c r="K98" i="2"/>
  <c r="H98" i="2"/>
  <c r="L97" i="2"/>
  <c r="K97" i="2"/>
  <c r="H97" i="2"/>
  <c r="L96" i="2"/>
  <c r="K96" i="2"/>
  <c r="H96" i="2"/>
  <c r="L95" i="2"/>
  <c r="K95" i="2"/>
  <c r="H95" i="2"/>
  <c r="L94" i="2"/>
  <c r="K94" i="2"/>
  <c r="H94" i="2"/>
  <c r="L93" i="2"/>
  <c r="K93" i="2"/>
  <c r="H93" i="2"/>
  <c r="G92" i="2" s="1"/>
  <c r="L91" i="2"/>
  <c r="K91" i="2"/>
  <c r="H91" i="2"/>
  <c r="L90" i="2"/>
  <c r="K90" i="2"/>
  <c r="H90" i="2"/>
  <c r="L89" i="2"/>
  <c r="K89" i="2"/>
  <c r="H89" i="2"/>
  <c r="G86" i="2" s="1"/>
  <c r="L88" i="2"/>
  <c r="K88" i="2"/>
  <c r="H88" i="2"/>
  <c r="L87" i="2"/>
  <c r="K87" i="2"/>
  <c r="H87" i="2"/>
  <c r="L85" i="2"/>
  <c r="K85" i="2"/>
  <c r="H85" i="2"/>
  <c r="L84" i="2"/>
  <c r="K84" i="2"/>
  <c r="H84" i="2"/>
  <c r="L83" i="2"/>
  <c r="K83" i="2"/>
  <c r="H83" i="2"/>
  <c r="L82" i="2"/>
  <c r="K82" i="2"/>
  <c r="H82" i="2"/>
  <c r="G80" i="2" s="1"/>
  <c r="L81" i="2"/>
  <c r="K81" i="2"/>
  <c r="H81" i="2"/>
  <c r="L79" i="2"/>
  <c r="K79" i="2"/>
  <c r="H79" i="2"/>
  <c r="L78" i="2"/>
  <c r="K78" i="2"/>
  <c r="H78" i="2"/>
  <c r="L77" i="2"/>
  <c r="K77" i="2"/>
  <c r="H77" i="2"/>
  <c r="L76" i="2"/>
  <c r="K76" i="2"/>
  <c r="H76" i="2"/>
  <c r="L75" i="2"/>
  <c r="K75" i="2"/>
  <c r="H75" i="2"/>
  <c r="L74" i="2"/>
  <c r="K74" i="2"/>
  <c r="H74" i="2"/>
  <c r="L73" i="2"/>
  <c r="K73" i="2"/>
  <c r="H73" i="2"/>
  <c r="L72" i="2"/>
  <c r="K72" i="2"/>
  <c r="H72" i="2"/>
  <c r="L71" i="2"/>
  <c r="K71" i="2"/>
  <c r="H71" i="2"/>
  <c r="L70" i="2"/>
  <c r="K70" i="2"/>
  <c r="H70" i="2"/>
  <c r="L69" i="2"/>
  <c r="K69" i="2"/>
  <c r="H69" i="2"/>
  <c r="L68" i="2"/>
  <c r="K68" i="2"/>
  <c r="H68" i="2"/>
  <c r="L67" i="2"/>
  <c r="K67" i="2"/>
  <c r="H67" i="2"/>
  <c r="L66" i="2"/>
  <c r="K66" i="2"/>
  <c r="H66" i="2"/>
  <c r="L65" i="2"/>
  <c r="K65" i="2"/>
  <c r="H65" i="2"/>
  <c r="L64" i="2"/>
  <c r="K64" i="2"/>
  <c r="H64" i="2"/>
  <c r="L63" i="2"/>
  <c r="K63" i="2"/>
  <c r="H63" i="2"/>
  <c r="L62" i="2"/>
  <c r="K62" i="2"/>
  <c r="H62" i="2"/>
  <c r="L61" i="2"/>
  <c r="K61" i="2"/>
  <c r="H61" i="2"/>
  <c r="G59" i="2" s="1"/>
  <c r="L60" i="2"/>
  <c r="K60" i="2"/>
  <c r="H60" i="2"/>
  <c r="L58" i="2"/>
  <c r="K58" i="2"/>
  <c r="H58" i="2"/>
  <c r="L57" i="2"/>
  <c r="K57" i="2"/>
  <c r="H57" i="2"/>
  <c r="L56" i="2"/>
  <c r="K56" i="2"/>
  <c r="H56" i="2"/>
  <c r="L55" i="2"/>
  <c r="K55" i="2"/>
  <c r="H55" i="2"/>
  <c r="G54" i="2"/>
  <c r="L53" i="2"/>
  <c r="K53" i="2"/>
  <c r="H53" i="2"/>
  <c r="L52" i="2"/>
  <c r="K52" i="2"/>
  <c r="H52" i="2"/>
  <c r="L51" i="2"/>
  <c r="K51" i="2"/>
  <c r="H51" i="2"/>
  <c r="L50" i="2"/>
  <c r="K50" i="2"/>
  <c r="H50" i="2"/>
  <c r="L49" i="2"/>
  <c r="K49" i="2"/>
  <c r="H49" i="2"/>
  <c r="L48" i="2"/>
  <c r="K48" i="2"/>
  <c r="H48" i="2"/>
  <c r="L47" i="2"/>
  <c r="L17" i="2" s="1"/>
  <c r="K47" i="2"/>
  <c r="H47" i="2"/>
  <c r="L46" i="2"/>
  <c r="K46" i="2"/>
  <c r="H46" i="2"/>
  <c r="G44" i="2" s="1"/>
  <c r="L45" i="2"/>
  <c r="K45" i="2"/>
  <c r="H45" i="2"/>
  <c r="L43" i="2"/>
  <c r="K43" i="2"/>
  <c r="H43" i="2"/>
  <c r="L42" i="2"/>
  <c r="K42" i="2"/>
  <c r="H42" i="2"/>
  <c r="L41" i="2"/>
  <c r="K41" i="2"/>
  <c r="H41" i="2"/>
  <c r="L40" i="2"/>
  <c r="K40" i="2"/>
  <c r="H40" i="2"/>
  <c r="L39" i="2"/>
  <c r="K39" i="2"/>
  <c r="H39" i="2"/>
  <c r="L38" i="2"/>
  <c r="K38" i="2"/>
  <c r="H38" i="2"/>
  <c r="L37" i="2"/>
  <c r="K37" i="2"/>
  <c r="H37" i="2"/>
  <c r="L36" i="2"/>
  <c r="K36" i="2"/>
  <c r="H36" i="2"/>
  <c r="L35" i="2"/>
  <c r="K35" i="2"/>
  <c r="H35" i="2"/>
  <c r="L34" i="2"/>
  <c r="K34" i="2"/>
  <c r="H34" i="2"/>
  <c r="L33" i="2"/>
  <c r="K33" i="2"/>
  <c r="H33" i="2"/>
  <c r="L32" i="2"/>
  <c r="K32" i="2"/>
  <c r="H32" i="2"/>
  <c r="L31" i="2"/>
  <c r="K31" i="2"/>
  <c r="H31" i="2"/>
  <c r="L30" i="2"/>
  <c r="K30" i="2"/>
  <c r="H30" i="2"/>
  <c r="L29" i="2"/>
  <c r="K29" i="2"/>
  <c r="H29" i="2"/>
  <c r="G28" i="2" s="1"/>
  <c r="L27" i="2"/>
  <c r="K27" i="2"/>
  <c r="H27" i="2"/>
  <c r="L26" i="2"/>
  <c r="K26" i="2"/>
  <c r="H26" i="2"/>
  <c r="L25" i="2"/>
  <c r="K25" i="2"/>
  <c r="H25" i="2"/>
  <c r="L24" i="2"/>
  <c r="K24" i="2"/>
  <c r="H24" i="2"/>
  <c r="L23" i="2"/>
  <c r="K23" i="2"/>
  <c r="H23" i="2"/>
  <c r="L22" i="2"/>
  <c r="K22" i="2"/>
  <c r="H22" i="2"/>
  <c r="L21" i="2"/>
  <c r="K21" i="2"/>
  <c r="H21" i="2"/>
  <c r="G18" i="2" s="1"/>
  <c r="L20" i="2"/>
  <c r="K20" i="2"/>
  <c r="H20" i="2"/>
  <c r="L19" i="2"/>
  <c r="K19" i="2"/>
  <c r="K158" i="2" s="1"/>
  <c r="L12" i="2" s="1"/>
  <c r="L10" i="2" s="1"/>
  <c r="H19" i="2"/>
  <c r="P29" i="3" l="1"/>
  <c r="P97" i="3"/>
  <c r="K17" i="2"/>
</calcChain>
</file>

<file path=xl/sharedStrings.xml><?xml version="1.0" encoding="utf-8"?>
<sst xmlns="http://schemas.openxmlformats.org/spreadsheetml/2006/main" count="1304" uniqueCount="483">
  <si>
    <t>PLANILHA ORÇAMENTÁRIA</t>
  </si>
  <si>
    <t>BM 01</t>
  </si>
  <si>
    <t>EMPRESA: OX CONSTRUÇÕES E SERVIÇOS LTDA - CNPJ N 49.581.224/0001-23</t>
  </si>
  <si>
    <t>DATA DA MEDIÇÃO</t>
  </si>
  <si>
    <t>OBRA: REFORMA E AMPLIAÇÃO DA ESCOLA JOSÉ REIS, NO MUNICÍPIO DE SOUSA-PB</t>
  </si>
  <si>
    <t>VALOR DA PLANILHA</t>
  </si>
  <si>
    <t>SALDO DO CONTRATO (R$)</t>
  </si>
  <si>
    <t>OBJETIVO: Contratação de empresa especializada, cujo critério de contratação da proposta mais vantajosa será a de menor preço global para reforma e ampliação.</t>
  </si>
  <si>
    <t>ENCARGOS SOCIAIS: 85,69 %</t>
  </si>
  <si>
    <t>VALOR DAS MEDIÇÕES ANTERIORES (R$)</t>
  </si>
  <si>
    <t>BDI: 19,02 %</t>
  </si>
  <si>
    <t>VALOR DESTA MEDIÇÃO</t>
  </si>
  <si>
    <t>REFERÊNCIA: SINAPI PB 08/2022 - DESONERADO</t>
  </si>
  <si>
    <t>ITEM</t>
  </si>
  <si>
    <t>DESCRIÇÃO DOS SERVIÇOS</t>
  </si>
  <si>
    <t>UND</t>
  </si>
  <si>
    <t>QUANT</t>
  </si>
  <si>
    <t>VALORES (R$) - UNT</t>
  </si>
  <si>
    <t>VALORES (R$) - TOTAL</t>
  </si>
  <si>
    <t>MEDIDO NO PERÍODO</t>
  </si>
  <si>
    <t>ACUMULADO INCLUINDO O PERÍODO</t>
  </si>
  <si>
    <t>MEDIDO NO PERÍODO (R$)</t>
  </si>
  <si>
    <t>ACUMULADO INCLUINDO O PERÍODO (R$)</t>
  </si>
  <si>
    <t>REFORMA E AMPLIAÇÃO DA ESCOLA JOSÉ REIS, NO MUNICÍPIO DE SOUSA-PB</t>
  </si>
  <si>
    <t xml:space="preserve">SERVIÇOS PRELIMINARES E DEMOLIÇÕES </t>
  </si>
  <si>
    <t>1.1.1</t>
  </si>
  <si>
    <t>PLACA DE OBRA EM CHAPA DE ACO GALVANIZADO [ADAPTADO SINAPI 74209/01]</t>
  </si>
  <si>
    <t>M2</t>
  </si>
  <si>
    <t>1.1.2</t>
  </si>
  <si>
    <t>LOCACAO CONVENCIONAL DE OBRA, UTILIZANDO GABARITO DE TÁBUAS CORRIDAS PONTALETADAS A CADA 2,00M -  2 UTILIZAÇÕES. AF_10/2018</t>
  </si>
  <si>
    <t>M</t>
  </si>
  <si>
    <t>1.1.3</t>
  </si>
  <si>
    <t>DEMOLIÇÃO DE REVESTIMENTO CERÂMICO, DE FORMA MANUAL, SEM REAPROVEITAMENTO. AF_12/2017</t>
  </si>
  <si>
    <t>1.1.4</t>
  </si>
  <si>
    <t>DEMOLIÇÃO DE ALVENARIA DE BLOCO FURADO, DE FORMA MANUAL, SEM REAPROVEITAMENTO. AF_12/2017</t>
  </si>
  <si>
    <t>M3</t>
  </si>
  <si>
    <t>1.1.5</t>
  </si>
  <si>
    <t>CARGA, MANOBRA E DESCARGA DE ENTULHO EM CAMINHÃO BASCULANTE 10 M³ - CARGA COM ESCAVADEIRA HIDRÁULICA  (CAÇAMBA DE 0,80 M³ / 111 HP) E DESCARGA LIVRE (UNIDADE: M3). AF_07/2020</t>
  </si>
  <si>
    <t>1.1.6</t>
  </si>
  <si>
    <t>TAPUME COM TELHA METÁLICA. AF_05/2018</t>
  </si>
  <si>
    <t>1.1.7</t>
  </si>
  <si>
    <t>REMOÇÃO DE TUBULAÇÕES (TUBOS E CONEXÕES) DE ÁGUA FRIA, DE FORMA MANUAL, SEM REAPROVEITAMENTO. AF_12/2017</t>
  </si>
  <si>
    <t>1.1.8</t>
  </si>
  <si>
    <t>RASGO EM ALVENARIA PARA RAMAIS/ DISTRIBUIÇÃO COM DIÂMETROS MAIORES QUE 40 MM E MENORES OU IGUAIS A 75 MM. AF_05/2015</t>
  </si>
  <si>
    <t>1.1.9</t>
  </si>
  <si>
    <t>REMOÇÃO DE FORRO DE GESSO, DE FORMA MANUAL, SEM REAPROVEITAMENTO. AF_12/2017</t>
  </si>
  <si>
    <t>FUNDAÇÃO</t>
  </si>
  <si>
    <t>1.2.1</t>
  </si>
  <si>
    <t>ESCAVAÇÃO MANUAL DE VALA COM PROFUNDIDADE MENOR OU IGUAL A 1,30 M. AF_02/2021</t>
  </si>
  <si>
    <t>1.2.2</t>
  </si>
  <si>
    <t>PREPARO DE FUNDO DE VALA COM LARGURA MENOR QUE 1,5 M (ACERTO DO SOLO NATURAL). AF_08/2020</t>
  </si>
  <si>
    <t>1.2.3</t>
  </si>
  <si>
    <t>LASTRO DE CONCRETO MAGRO, APLICADO EM PISOS, LAJES SOBRE SOLO OU RADIERS, ESPESSURA DE 5 CM. AF_07/2016</t>
  </si>
  <si>
    <t>1.2.4</t>
  </si>
  <si>
    <t>FABRICAÇÃO, MONTAGEM E DESMONTAGEM DE FÔRMA PARA BLOCO DE COROAMENTO, EM MADEIRA SERRADA, E=25 MM, 4 UTILIZAÇÕES. AF_06/2017</t>
  </si>
  <si>
    <t>1.2.5</t>
  </si>
  <si>
    <t>FABRICAÇÃO, MONTAGEM E DESMONTAGEM DE FÔRMA PARA VIGA BALDRAME, EM MADEIRA SERRADA, E=25 MM, 4 UTILIZAÇÕES. AF_06/2017</t>
  </si>
  <si>
    <t>1.2.6</t>
  </si>
  <si>
    <t>ARMAÇÃO DE BLOCO, VIGA BALDRAME E SAPATA UTILIZANDO AÇO CA-60 DE 5 MM - MONTAGEM. AF_06/2017</t>
  </si>
  <si>
    <t>KG</t>
  </si>
  <si>
    <t>1.2.7</t>
  </si>
  <si>
    <t>ARMAÇÃO DE BLOCO, VIGA BALDRAME OU SAPATA UTILIZANDO AÇO CA-50 DE 6,3 MM - MONTAGEM. AF_06/2017</t>
  </si>
  <si>
    <t>1.2.8</t>
  </si>
  <si>
    <t>ARMAÇÃO DE BLOCO, VIGA BALDRAME OU SAPATA UTILIZANDO AÇO CA-50 DE 8 MM - MONTAGEM. AF_06/2017</t>
  </si>
  <si>
    <t>1.2.9</t>
  </si>
  <si>
    <t>ARMAÇÃO DE BLOCO, VIGA BALDRAME OU SAPATA UTILIZANDO AÇO CA-50 DE 10 MM - MONTAGEM. AF_06/2017</t>
  </si>
  <si>
    <t>1.2.10</t>
  </si>
  <si>
    <t>CONCRETAGEM DE BLOCOS DE COROAMENTO E VIGAS BALDRAME, FCK 30 MPA, COM USO DE JERICA  LANÇAMENTO, ADENSAMENTO E ACABAMENTO. AF_06/2017</t>
  </si>
  <si>
    <t>1.2.11</t>
  </si>
  <si>
    <t>IMPERMEABILIZAÇÃO DE SUPERFÍCIE COM ARGAMASSA POLIMÉRICA / MEMBRANA ACRÍLICA, 3 DEMÃOS. AF_06/2018</t>
  </si>
  <si>
    <t>1.2.12</t>
  </si>
  <si>
    <t>PEDRA ARGAMASSADA COM CIMENTO E AREIA 1:3, 40% DE ARGAMASSA EM VOLUME - AREIA E PEDRA DE MÃO COMERCIAIS - FORNECIMENTO E ASSENTAMENTO. AF_08/2022</t>
  </si>
  <si>
    <t>1.2.13</t>
  </si>
  <si>
    <t>ALVENARIA DE EMBASAMENTO COM BLOCO ESTRUTURAL DE CERÂMICA, DE 14X19X29CM E ARGAMASSA DE ASSENTAMENTO COM PREPARO EM BETONEIRA. AF_05/2020</t>
  </si>
  <si>
    <t>1.2.14</t>
  </si>
  <si>
    <t>ATERRO MANUAL DE VALAS COM AREIA PARA ATERRO E COMPACTAÇÃO MECANIZADA. AF_05/2016</t>
  </si>
  <si>
    <t>1.2.15</t>
  </si>
  <si>
    <t>REATERRO MANUAL APILOADO COM SOQUETE. AF_10/2017</t>
  </si>
  <si>
    <t>ESTRUTURA</t>
  </si>
  <si>
    <t>1.3.1</t>
  </si>
  <si>
    <t>MONTAGEM E DESMONTAGEM DE FÔRMA DE LAJE MACIÇA, PÉ-DIREITO SIMPLES, EM CHAPA DE MADEIRA COMPENSADA RESINADA, 8 UTILIZAÇÕES. AF_09/2020</t>
  </si>
  <si>
    <t>1.3.2</t>
  </si>
  <si>
    <t>MONTAGEM E DESMONTAGEM DE FÔRMA DE VIGA, ESCORAMENTO METÁLICO, PÉ-DIREITO SIMPLES, EM CHAPA DE MADEIRA PLASTIFICADA, 18 UTILIZAÇÕES. AF_09/2020</t>
  </si>
  <si>
    <t>1.3.3</t>
  </si>
  <si>
    <t>MONTAGEM E DESMONTAGEM DE FÔRMA DE PILARES RETANGULARES E ESTRUTURAS SIMILARES, PÉ-DIREITO SIMPLES, EM CHAPA DE MADEIRA COMPENSADA RESINADA, 8 UTILIZAÇÕES. AF_09/2020</t>
  </si>
  <si>
    <t>1.3.4</t>
  </si>
  <si>
    <t>ARMAÇÃO DE LAJE DE ESTRUTURA CONVENCIONAL DE CONCRETO ARMADO UTILIZANDO AÇO CA-60 DE 5,0 MM - MONTAGEM. AF_06/2022</t>
  </si>
  <si>
    <t>1.3.5</t>
  </si>
  <si>
    <t>ARMAÇÃO DE LAJE DE ESTRUTURA CONVENCIONAL DE CONCRETO ARMADO UTILIZANDO AÇO CA-50 DE 6,3 MM - MONTAGEM. AF_06/2022</t>
  </si>
  <si>
    <t>1.3.6</t>
  </si>
  <si>
    <t>ARMAÇÃO DE LAJE DE ESTRUTURA CONVENCIONAL DE CONCRETO ARMADO UTILIZANDO AÇO CA-50 DE 8,0 MM - MONTAGEM. AF_06/2022</t>
  </si>
  <si>
    <t>1.3.7</t>
  </si>
  <si>
    <t>ARMAÇÃO DE LAJE DE ESTRUTURA CONVENCIONAL DE CONCRETO ARMADO UTILIZANDO AÇO CA-50 DE 10,0 MM - MONTAGEM. AF_06/2022</t>
  </si>
  <si>
    <t>1.3.8</t>
  </si>
  <si>
    <t>LAJE PRÉ-MOLDADA UNIDIRECIONAL, BIAPOIADA, PARA FORRO, ENCHIMENTO EM CERÂMICA, VIGOTA CONVENCIONAL, ALTURA TOTAL DA LAJE (ENCHIMENTO+CAPA) = (8+3). AF_11/2020</t>
  </si>
  <si>
    <t>1.3.9</t>
  </si>
  <si>
    <t>CONCRETAGEM DE VIGAS E LAJES, FCK=25 MPA, PARA LAJES MACIÇAS OU NERVURADAS COM USO DE BOMBA - LANÇAMENTO, ADENSAMENTO E ACABAMENTO. AF_02/2022</t>
  </si>
  <si>
    <t xml:space="preserve">ALVENARIA </t>
  </si>
  <si>
    <t>1.4.1</t>
  </si>
  <si>
    <t>ALVENARIA DE VEDAÇÃO DE BLOCOS CERÂMICOS FURADOS NA HORIZONTAL DE 9X14X19 CM (ESPESSURA 9 CM) E ARGAMASSA DE ASSENTAMENTO COM PREPARO EM BETONEIRA. AF_12/2021</t>
  </si>
  <si>
    <t>1.4.2</t>
  </si>
  <si>
    <t>CINTA DE AMARRAÇÃO DE ALVENARIA MOLDADA IN LOCO COM UTILIZAÇÃO DE BLOCOS CANALETA. AF_03/2016</t>
  </si>
  <si>
    <t>1.4.3</t>
  </si>
  <si>
    <t>ALVENARIA DE VEDAÇÃO COM ELEMENTO VAZADO DE CONCRETO (COBOGÓ) DE 7X50X50CM E ARGAMASSA DE ASSENTAMENTO COM PREPARO EM BETONEIRA. AF_05/2020</t>
  </si>
  <si>
    <t>1.4.4</t>
  </si>
  <si>
    <t>ALVENARIA DE VEDAÇÃO DE BLOCOS CERÂMICOS MACIÇOS DE 5X10X20CM (ESPESSURA 10CM) E ARGAMASSA DE ASSENTAMENTO COM PREPARO EM BETONEIRA. AF_05/2020</t>
  </si>
  <si>
    <t xml:space="preserve">REVESTIMENTOS </t>
  </si>
  <si>
    <t>1.5.1</t>
  </si>
  <si>
    <t>CHAPISCO APLICADO EM ALVENARIA (COM PRESENÇA DE VÃOS) E ESTRUTURAS DE CONCRETO DE FACHADA, COM COLHER DE PEDREIRO.  ARGAMASSA TRAÇO 1:3 COM PREPARO EM BETONEIRA 400L. AF_06/2014</t>
  </si>
  <si>
    <t>1.5.2</t>
  </si>
  <si>
    <t>EMBOÇO OU MASSA ÚNICA EM ARGAMASSA TRAÇO 1:2:8, PREPARO MECÂNICO COM BETONEIRA 400 L, APLICADA MANUALMENTE EM PANOS CEGOS DE FACHADA (SEM PRESENÇA DE VÃOS), ESPESSURA DE 25 MM. AF_08/2022</t>
  </si>
  <si>
    <t>1.5.3</t>
  </si>
  <si>
    <t>EMBOÇO OU MASSA ÚNICA EM ARGAMASSA TRAÇO 1:2:8, PREPARO MECÂNICO COM BETONEIRA 400 L, APLICADA MANUALMENTE EM PANOS DE FACHADA COM PRESENÇA DE VÃOS, ESPESSURA MAIOR OU IGUAL A 50 MM. AF_08/2022</t>
  </si>
  <si>
    <t>1.5.4</t>
  </si>
  <si>
    <t>1.5.5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</si>
  <si>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</si>
  <si>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>1.5.6</t>
  </si>
  <si>
    <t>(COMPOSIÇÃO REPRESENTATIVA) DO SERVIÇO DE REVESTIMENTO CERÂMICO PARA PAREDES INTERNAS, MEIA OU PAREDE INTEIRA, PLACAS TIPO ESMALTADA EXTRA DE 20X20 CM, PARA EDIFICAÇÕES HABITACIONAIS UNIFAMILIAR (CASAS) E EDIFICAÇÕES PÚBLICAS PADRÃO. AF_11/2014</t>
  </si>
  <si>
    <t>1.5.7</t>
  </si>
  <si>
    <t>(COMPOSIÇÃO REPRESENTATIVA) DO SERVIÇO DE REVESTIMENTO CERÂMICO PARA PISO COM PLACAS TIPO ESMALTADA EXTRA DE DIMENSÕES 35X35 CM, PARA EDIFICAÇÃO HABITACIONAL UNIFAMILIAR (CASA) E EDIFICAÇÃO PÚBLICA PADRÃO. AF_11/2014</t>
  </si>
  <si>
    <t>1.5.8</t>
  </si>
  <si>
    <t>APLICAÇÃO E LIXAMENTO DE MASSA LÁTEX EM PAREDES, UMA DEMÃO. AF_06/2014</t>
  </si>
  <si>
    <t>1.5.9</t>
  </si>
  <si>
    <t>APLICAÇÃO MANUAL DE FUNDO SELADOR ACRÍLICO EM PANOS COM PRESENÇA DE VÃOS DE EDIFÍCIOS DE MÚLTIPLOS PAVIMENTOS. AF_06/2014</t>
  </si>
  <si>
    <t>1.5.10</t>
  </si>
  <si>
    <t>APLICAÇÃO MANUAL DE PINTURA COM TINTA LÁTEX ACRÍLICA EM PAREDES, DUAS DEMÃOS. AF_06/2014</t>
  </si>
  <si>
    <t>1.5.11</t>
  </si>
  <si>
    <t>FORRO EM PLACAS DE GESSO, PARA AMBIENTES COMERCIAIS. AF_05/2017_P</t>
  </si>
  <si>
    <t>1.5.12</t>
  </si>
  <si>
    <t>APLICAÇÃO E LIXAMENTO DE MASSA LÁTEX EM TETO, UMA DEMÃO. AF_06/2014</t>
  </si>
  <si>
    <t>1.5.13</t>
  </si>
  <si>
    <t>APLICAÇÃO DE FUNDO SELADOR ACRÍLICO EM TETO, UMA DEMÃO. AF_06/2014</t>
  </si>
  <si>
    <t>1.5.14</t>
  </si>
  <si>
    <t>APLICAÇÃO MANUAL DE PINTURA COM TINTA LÁTEX ACRÍLICA EM TETO, DUAS DEMÃOS. AF_06/2014</t>
  </si>
  <si>
    <t>1.5.15</t>
  </si>
  <si>
    <t>LASTRO COM MATERIAL GRANULAR, APLICADO EM PISOS OU LAJES SOBRE SOLO, ESPESSURA DE *5 CM*. AF_08/2017</t>
  </si>
  <si>
    <t>1.5.16</t>
  </si>
  <si>
    <t>REVESTIMENTO CERÂMICO PARA PAREDES EXTERNAS EM PORCELANATO MADEIRADO 20X120CM ALINHADAS A PRUMO, APLICADO EM PANOS SEM VÃOS- [ADAPTADO DE SINAPI/88787]</t>
  </si>
  <si>
    <t>1.5.17</t>
  </si>
  <si>
    <t>BRISE METÁLICO, COM GUARNIÇÕES [ADAPTADO SINAPI 100701]</t>
  </si>
  <si>
    <t>1.5.18</t>
  </si>
  <si>
    <t>GRADE EM METALON- FORNECIMENTO E INSTALAÇÃO [ADAPTADO DE ORSE 4716]</t>
  </si>
  <si>
    <t>1.5.19</t>
  </si>
  <si>
    <t>SUBCOBERTURA COM MANTA PLÁSTICA REVESTIDA POR PELÍCULA DE ALUMÍNO, INCLUSO TRANSPORTE VERTICAL. AF_07/2019</t>
  </si>
  <si>
    <t>1.5.20</t>
  </si>
  <si>
    <t>REVESTIMENTO CERÂMICO PARA PAREDES COM PLACAS TIPO ESMALTADA EXTRA DE DIMENSÕES 10X10 CM [ADAPTADO SINAPI 87266]</t>
  </si>
  <si>
    <t>M²</t>
  </si>
  <si>
    <t>ESQUADRIAS</t>
  </si>
  <si>
    <t>1.6.1</t>
  </si>
  <si>
    <t>PORTA DE ABRIR COM MOLA HIDRÁULICA, EM VIDRO TEMPERADO, 90X210 CM, ESPESSURA 10 MM, INCLUSIVE ACESSÓRIOS. AF_01/2021</t>
  </si>
  <si>
    <t>UN</t>
  </si>
  <si>
    <t>1.6.2</t>
  </si>
  <si>
    <t>PORTÃO DE METALON, DE ABRIR, TIPO GRADE COM CHAPA, COM GUARNIÇÕES [ADAPTADO SINAPI 100701]</t>
  </si>
  <si>
    <t>1.6.3</t>
  </si>
  <si>
    <t>JANELA DE ALUMÍNIO DE CORRER COM 2 FOLHAS PARA VIDROS, COM VIDROS, BATENTE, ACABAMENTO COM ACETATO OU BRILHANTE E FERRAGENS. EXCLUSIVE ALIZAR E CONTRAMARCO. FORNECIMENTO E INSTALAÇÃO. AF_12/2019</t>
  </si>
  <si>
    <t>1.6.4</t>
  </si>
  <si>
    <t>PORTA DE ABRIR COM MOLA HIDRÁULICA, EM VIDRO TEMPERADO, 2 FOLHAS DE 90X210 CM, ESPESSURA DD 10MM, INCLUSIVE ACESSÓRIOS. AF_01/2021</t>
  </si>
  <si>
    <t>1.6.5</t>
  </si>
  <si>
    <t>KIT DE PORTA DE MADEIRA PARA PINTURA, SEMI-OCA (LEVE OU MÉDIA), PADRÃO POPULAR, 60X210CM, ESPESSURA DE 3,5CM, ITENS INCLUSOS: DOBRADIÇAS, MONTAGEM E INSTALAÇÃO DO BATENTE, FECHADURA COM EXECUÇÃO DO FURO - FORNECIMENTO E INSTALAÇÃO. AF_12/2019</t>
  </si>
  <si>
    <t xml:space="preserve">COBERTA </t>
  </si>
  <si>
    <t>1.7.1</t>
  </si>
  <si>
    <t>TRAMA DE MADEIRA COMPOSTA POR TERÇAS PARA TELHADOS DE ATÉ 2 ÁGUAS PARA TELHA ONDULADA DE FIBROCIMENTO, METÁLICA, PLÁSTICA OU TERMOACÚSTICA, INCLUSO TRANSPORTE VERTICAL. AF_07/2019</t>
  </si>
  <si>
    <t>1.7.2</t>
  </si>
  <si>
    <t>TELHAMENTO COM TELHA ONDULADA DE FIBROCIMENTO E = 6 MM, COM RECOBRIMENTO LATERAL DE 1 1/4 DE ONDA PARA TELHADO COM INCLINAÇÃO MÁXIMA DE 10°, COM ATÉ 2 ÁGUAS, INCLUSO IÇAMENTO. AF_07/2019</t>
  </si>
  <si>
    <t>1.7.3</t>
  </si>
  <si>
    <t>CUMEEIRA PARA TELHA DE FIBROCIMENTO ONDULADA E = 6 MM, INCLUSO ACESSÓRIOS DE FIXAÇÃO E IÇAMENTO. AF_07/2019</t>
  </si>
  <si>
    <t>1.7.4</t>
  </si>
  <si>
    <t>CALHA EM CHAPA DE AÇO GALVANIZADO NÚMERO 24, DESENVOLVIMENTO DE 33 CM, INCLUSO TRANSPORTE VERTICAL. AF_07/2019</t>
  </si>
  <si>
    <t>1.7.5</t>
  </si>
  <si>
    <t>COBERTURA EM POLICARBONATO ALVEOLAR DE 8MM, FIXADO EM PEÇAS DE ALUMÍNIO INCLUSIVE INSTALAÇÃO[ADAPTADO DE ORSE 9215]</t>
  </si>
  <si>
    <t>INSTALAÇÕES ELÉTRICAS</t>
  </si>
  <si>
    <t>1.8.1</t>
  </si>
  <si>
    <t>CABO DE COBRE FLEXÍVEL ISOLADO, 1,5 MM², ANTI-CHAMA 450/750 V, PARA CIRCUITOS TERMINAIS - FORNECIMENTO E INSTALAÇÃO. AF_12/2015</t>
  </si>
  <si>
    <t>1.8.2</t>
  </si>
  <si>
    <t>CABO DE COBRE FLEXÍVEL ISOLADO, 2,5 MM², ANTI-CHAMA 450/750 V, PARA CIRCUITOS TERMINAIS - FORNECIMENTO E INSTALAÇÃO. AF_12/2015</t>
  </si>
  <si>
    <t>1.8.3</t>
  </si>
  <si>
    <t>CABO DE COBRE FLEXÍVEL ISOLADO, 4 MM², ANTI-CHAMA 450/750 V, PARA CIRCUITOS TERMINAIS - FORNECIMENTO E INSTALAÇÃO. AF_12/2015</t>
  </si>
  <si>
    <t>1.8.4</t>
  </si>
  <si>
    <t>CABO DE COBRE FLEXÍVEL ISOLADO, 10 MM², ANTI-CHAMA 0,6/1,0 KV, PARA DISTRIBUIÇÃO - FORNECIMENTO E INSTALAÇÃO. AF_12/2015</t>
  </si>
  <si>
    <t>1.8.5</t>
  </si>
  <si>
    <t xml:space="preserve">CAIXA DE PASSAGEM ELETRICA DE PAREDE, DE EMBUTIR, EM PVC, COM TAMPA APARAFUSADA, DIMENSOES 120 X 120 X *75* MM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</si>
  <si>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UN    </t>
  </si>
  <si>
    <t>1.8.6</t>
  </si>
  <si>
    <t>INTERRUPTOR SIMPLES (1 MÓDULO), 10A/250V, INCLUINDO SUPORTE E PLACA - FORNECIMENTO E INSTALAÇÃO. AF_12/2015</t>
  </si>
  <si>
    <t>1.8.7</t>
  </si>
  <si>
    <t>INTERRUPTOR SIMPLES (2 MÓDULOS), 10A/250V, INCLUINDO SUPORTE E PLACA - FORNECIMENTO E INSTALAÇÃO. AF_12/2015</t>
  </si>
  <si>
    <t>1.8.8</t>
  </si>
  <si>
    <t>INTERRUPTOR SIMPLES (3 MÓDULOS), 10A/250V, INCLUINDO SUPORTE E PLACA - FORNECIMENTO E INSTALAÇÃO. AF_12/2015</t>
  </si>
  <si>
    <t>1.8.9</t>
  </si>
  <si>
    <t>TOMADA MÉDIA DE EMBUTIR (1 MÓDULO), 2P+T 10 A, INCLUINDO SUPORTE E PLACA - FORNECIMENTO E INSTALAÇÃO. AF_12/2015</t>
  </si>
  <si>
    <t>1.8.10</t>
  </si>
  <si>
    <t>TOMADA MÉDIA DE EMBUTIR (2 MÓDULOS), 2P+T 10 A, INCLUINDO SUPORTE E PLACA - FORNECIMENTO E INSTALAÇÃO. AF_12/2015</t>
  </si>
  <si>
    <t>1.8.11</t>
  </si>
  <si>
    <t>DISJUNTOR MONOPOLAR TIPO DIN, CORRENTE NOMINAL DE 10A - FORNECIMENTO E INSTALAÇÃO. AF_10/2020</t>
  </si>
  <si>
    <t>1.8.12</t>
  </si>
  <si>
    <t>DISJUNTOR MONOPOLAR TIPO DIN, CORRENTE NOMINAL DE 16A - FORNECIMENTO E INSTALAÇÃO. AF_10/2020</t>
  </si>
  <si>
    <t>1.8.13</t>
  </si>
  <si>
    <t>DISJUNTOR MONOPOLAR TIPO DIN, CORRENTE NOMINAL DE 40A - FORNECIMENTO E INSTALAÇÃO. AF_10/2020</t>
  </si>
  <si>
    <t>1.8.14</t>
  </si>
  <si>
    <t>DISJUNTOR TRIPOLAR TIPO DIN, CORRENTE NOMINAL DE 50A - FORNECIMENTO E INSTALAÇÃO. AF_10/2020</t>
  </si>
  <si>
    <t>1.8.15</t>
  </si>
  <si>
    <t xml:space="preserve">DISPOSITIVO DPS CLASSE II, 1 POLO, TENSAO MAXIMA DE 275 V, CORRENTE MAXIMA DE *45* KA (TIPO AC)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</si>
  <si>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1.8.16</t>
  </si>
  <si>
    <t>DISJUNTOR TRIPOLAR TIPO NEMA, CORRENTE NOMINAL DE 60 ATÉ 100A - FORNECIMENTO E INSTALAÇÃO. AF_10/2020</t>
  </si>
  <si>
    <t>1.8.17</t>
  </si>
  <si>
    <t>ELETRODUTO FLEXÍVEL CORRUGADO REFORÇADO, PVC, DN 25 MM (3/4"), PARA CIRCUITOS TERMINAIS, INSTALADO EM LAJE - FORNECIMENTO E INSTALAÇÃO. AF_12/2015</t>
  </si>
  <si>
    <t>1.8.18</t>
  </si>
  <si>
    <t>ELETRODUTO FLEXÍVEL CORRUGADO, PVC, DN 32 MM (1"), PARA CIRCUITOS TERMINAIS, INSTALADO EM LAJE - FORNECIMENTO E INSTALAÇÃO. AF_12/2015</t>
  </si>
  <si>
    <t>1.8.19</t>
  </si>
  <si>
    <t>ELETRODUTO RÍGIDO ROSCÁVEL, PVC, DN 32 MM (1"), PARA CIRCUITOS TERMINAIS, INSTALADO EM FORRO - FORNECIMENTO E INSTALAÇÃO. AF_12/2015</t>
  </si>
  <si>
    <t>1.8.20</t>
  </si>
  <si>
    <t>LÂMPADA COMPACTA DE LED 10 W, BASE E27 - FORNECIMENTO E INSTALAÇÃO. AF_02/2020</t>
  </si>
  <si>
    <t>1.8.21</t>
  </si>
  <si>
    <t>LÂMPADA TUBULAR LED DE 18/20 W, BASE G13 - FORNECIMENTO E INSTALAÇÃO. AF_02/2020_P</t>
  </si>
  <si>
    <t>1.8.22</t>
  </si>
  <si>
    <t>REFLETOR EM ALUMÍNIO, DE SUPORTE E ALÇA, COM 1 LÂMPADA VAPOR DE MERCÚRIO DE 125 W, COM REATOR ALTO FATOR DE POTÊNCIA - FORNECIMENTO E INSTALAÇÃO. AF_02/2020</t>
  </si>
  <si>
    <t>1.8.23</t>
  </si>
  <si>
    <t>QUADRO DE DISTRIBUIÇÃO DE ENERGIA EM CHAPA DE AÇO GALVANIZADO, DE EMBUTIR, COM BARRAMENTO TRIFÁSICO, PARA 12 DISJUNTORES DIN 100A - FORNECIMENTO E INSTALAÇÃO. AF_10/2020</t>
  </si>
  <si>
    <t>1.8.24</t>
  </si>
  <si>
    <t>CABO DE COBRE FLEXÍVEL ISOLADO, 16 MM², ANTI-CHAMA 0,6/1,0 KV, PARA DISTRIBUIÇÃO - FORNECIMENTO E INSTALAÇÃO. AF_12/2015</t>
  </si>
  <si>
    <t>1.8.25</t>
  </si>
  <si>
    <t>CABO DE COBRE FLEXÍVEL ISOLADO, 35 MM², 0,6/1,0 KV, PARA REDE AÉREA DE DISTRIBUIÇÃO DE ENERGIA ELÉTRICA DE BAIXA TENSÃO - FORNECIMENTO E INSTALAÇÃO. AF_07/2020</t>
  </si>
  <si>
    <t>1.8.26</t>
  </si>
  <si>
    <t>DISJUNTOR MONOPOLAR TIPO DIN, CORRENTE NOMINAL DE 50A - FORNECIMENTO E INSTALAÇÃO. AF_10/2020</t>
  </si>
  <si>
    <t>1.8.27</t>
  </si>
  <si>
    <t>TOMADA MÉDIA DE EMBUTIR (1 MÓDULO), 2P+T 20 A, INCLUINDO SUPORTE E PLACA - FORNECIMENTO E INSTALAÇÃO. AF_12/2015</t>
  </si>
  <si>
    <t>1.8.28</t>
  </si>
  <si>
    <t xml:space="preserve">DISPOSITIVO DR, 4 POLOS, SENSIBILIDADE DE 30 MA, CORRENTE DE 40 A, TIPO AC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</si>
  <si>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1.8.29</t>
  </si>
  <si>
    <t>ELETRODUTO RÍGIDO ROSCÁVEL, PVC, DN 50 MM (1 1/2"), PARA REDE ENTERRADA DE DISTRIBUIÇÃO DE ENERGIA ELÉTRICA - FORNECIMENTO E INSTALAÇÃO. AF_12/2021</t>
  </si>
  <si>
    <t>1.8.30</t>
  </si>
  <si>
    <t>ELETRODUTO RÍGIDO ROSCÁVEL, PVC, DN 25 MM (3/4"), PARA CIRCUITOS TERMINAIS, INSTALADO EM LAJE - FORNECIMENTO E INSTALAÇÃO. AF_12/2015</t>
  </si>
  <si>
    <t>1.8.31</t>
  </si>
  <si>
    <t>ELETRODUTO RÍGIDO ROSCÁVEL, PVC, DN 75 MM (2 1/2"), PARA REDE ENTERRADA DE DISTRIBUIÇÃO DE ENERGIA ELÉTRICA - FORNECIMENTO E INSTALAÇÃO. AF_12/2021</t>
  </si>
  <si>
    <t>1.8.32</t>
  </si>
  <si>
    <t>CAIXA RETANGULAR 4" X 2" ALTA (2,00 M DO PISO), PVC, INSTALADA EM PAREDE - FORNECIMENTO E INSTALAÇÃO. AF_12/2015</t>
  </si>
  <si>
    <t>1.8.33</t>
  </si>
  <si>
    <t>CAIXA OCTOGONAL 3" X 3", PVC, INSTALADA EM LAJE - FORNECIMENTO E INSTALAÇÃO. AF_12/2015</t>
  </si>
  <si>
    <t>INSTALAÇÕES HIDRÁULICAS</t>
  </si>
  <si>
    <t>1.9.1</t>
  </si>
  <si>
    <t>REGISTRO DE GAVETA BRUTO, LATÃO, ROSCÁVEL, 3/4" - FORNECIMENTO E INSTALAÇÃO. AF_08/2021</t>
  </si>
  <si>
    <t>1.9.2</t>
  </si>
  <si>
    <t>REGISTRO DE PRESSÃO BRUTO, LATÃO, ROSCÁVEL, 3/4", COM ACABAMENTO E CANOPLA CROMADOS - FORNECIMENTO E INSTALAÇÃO. AF_08/2021</t>
  </si>
  <si>
    <t>1.9.3</t>
  </si>
  <si>
    <t>REGISTRO DE GAVETA BRUTO, LATÃO, ROSCÁVEL, 1" - FORNECIMENTO E INSTALAÇÃO. AF_08/2021</t>
  </si>
  <si>
    <t>1.9.4</t>
  </si>
  <si>
    <t>(COMPOSIÇÃO REPRESENTATIVA) DO SERVIÇO DE INSTALAÇÃO DE TUBOS DE PVC, SOLDÁVEL, ÁGUA FRIA, DN 25 MM (INSTALADO EM RAMAL, SUB-RAMAL, RAMAL DE DISTRIBUIÇÃO OU PRUMADA), INCLUSIVE CONEXÕES, CORTES E FIXAÇÕES, PARA PRÉDIOS. AF_10/2015</t>
  </si>
  <si>
    <t>1.9.5</t>
  </si>
  <si>
    <t>CAIXA D´ÁGUA EM POLIETILENO, 310 LITROS - FORNECIMENTO E INSTALAÇÃO.  [ADAPTADO SINAPI 102611]</t>
  </si>
  <si>
    <t xml:space="preserve">UN </t>
  </si>
  <si>
    <t>INSTALAÇÕES SANITÁRIAS E PLUVIAL</t>
  </si>
  <si>
    <t>1.10.1</t>
  </si>
  <si>
    <t>(COMPOSIÇÃO REPRESENTATIVA) DO SERVIÇO DE INSTALAÇÃO DE TUBOS DE PVC, SÉRIE R, ÁGUA PLUVIAL, DN 100 MM (INSTALADO EM RAMAL DE ENCAMINHAMENTO, OU CONDUTORES VERTICAIS), INCLUSIVE CONEXÕES, CORTES E FIXAÇÕES, PARA PRÉDIOS. AF_10/2015</t>
  </si>
  <si>
    <t>1.10.2</t>
  </si>
  <si>
    <t>(COMPOSIÇÃO REPRESENTATIVA) DO SERVIÇO DE INSTALAÇÃO DE TUBOS DE PVC, SÉRIE R, ÁGUA PLUVIAL, DN 75 MM (INSTALADO EM RAMAL DE ENCAMINHAMENTO, OU CONDUTORES VERTICAIS), INCLUSIVE CONEXÕES, CORTE E FIXAÇÕES, PARA PRÉDIOS. AF_10/2015</t>
  </si>
  <si>
    <t>1.10.3</t>
  </si>
  <si>
    <t>(COMPOSIÇÃO REPRESENTATIVA) DO SERVIÇO DE INSTALAÇÃO DE TUBOS DE PVC, SOLDÁVEL, ÁGUA FRIA, DN 50 MM (INSTALADO EM PRUMADA), INCLUSIVE CONEXÕES, CORTES E FIXAÇÕES, PARA PRÉDIOS. AF_10/2015</t>
  </si>
  <si>
    <t>1.10.4</t>
  </si>
  <si>
    <t>(COMPOSIÇÃO REPRESENTATIVA) DO SERVIÇO DE INSTALAÇÃO DE TUBOS DE PVC, SÉRIE R, ÁGUA PLUVIAL, DN 150 MM (INSTALADO EM CONDUTORES VERTICAIS), INCLUSIVE CONEXÕES, CORTES E FIXAÇÕES, PARA PRÉDIOS. AF_10/2015</t>
  </si>
  <si>
    <t>1.10.5</t>
  </si>
  <si>
    <t>CAIXA ENTERRADA HIDRÁULICA RETANGULAR EM ALVENARIA COM TIJOLOS CERÂMICOS MACIÇOS, DIMENSÕES INTERNAS: 0,6X0,6X0,6 M PARA REDE DE DRENAGEM. AF_12/2020</t>
  </si>
  <si>
    <t>1.10.6</t>
  </si>
  <si>
    <t>CAIXA SIFONADA, PVC, DN 100 X 100 X 50 MM, JUNTA ELÁSTICA, FORNECIDA E INSTALADA EM RAMAL DE DESCARGA OU EM RAMAL DE ESGOTO SANITÁRIO. AF_08/2022</t>
  </si>
  <si>
    <t>1.10.7</t>
  </si>
  <si>
    <t>CAIXA SIFONADA, PVC, DN 150 X 185 X 75 MM, FORNECIDA E INSTALADA EM RAMAIS DE ENCAMINHAMENTO DE ÁGUA PLUVIAL. AF_06/2022</t>
  </si>
  <si>
    <t>1.10.8</t>
  </si>
  <si>
    <t>(COMPOSIÇÃO REPRESENTATIVA) DO SERVIÇO DE INSTALAÇÃO DE TUBO DE PVC, SÉRIE NORMAL, ESGOTO PREDIAL, DN 50 MM (INSTALADO EM RAMAL DE DESCARGA OU RAMAL DE ESGOTO SANITÁRIO), INCLUSIVE CONEXÕES, CORTES E FIXAÇÕES PARA, PRÉDIOS. AF_10/2015</t>
  </si>
  <si>
    <t>1.10.9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</si>
  <si>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</si>
  <si>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>1.10.10</t>
  </si>
  <si>
    <t>TERMINAL DE VENTILAÇÃO, PVC, SÉRIE NORMAL, ESGOTO PREDIAL, DN 50 MM, JUNTA SOLDÁVEL, FORNECIDO E INSTALADO EM PRUMADA DE ESGOTO SANITÁRIO OU VENTILAÇÃO. AF_08/2022</t>
  </si>
  <si>
    <t>1.10.11</t>
  </si>
  <si>
    <t>RALO SECO, PVC, DN 100 X 40 MM, JUNTA SOLDÁVEL, FORNECIDO E INSTALADO EM RAMAL DE DESCARGA OU EM RAMAL DE ESGOTO SANITÁRIO. AF_08/2022</t>
  </si>
  <si>
    <t>1.10.12</t>
  </si>
  <si>
    <t>TANQUE SÉPTICO RETANGULAR, EM ALVENARIA COM TIJOLOS CERÂMICOS MACIÇOS, DIMENSÕES INTERNAS: 1,4 X 3,2 X H=1,8 M, VOLUME ÚTIL: 6272 L (PARA 32 CONTRIBUINTES). AF_12/2020</t>
  </si>
  <si>
    <t>1.10.13</t>
  </si>
  <si>
    <t>SUMIDOURO CIRCULAR, EM CONCRETO PRÉ-MOLDADO, DIÂMETRO INTERNO = 1,88 M, ALTURA INTERNA = 2,00 M, ÁREA DE INFILTRAÇÃO: 13,1 M² (PARA 5 CONTRIBUINTES). AF_12/2020</t>
  </si>
  <si>
    <t>LOUÇAS, METAIS E ACESSÓRIOS</t>
  </si>
  <si>
    <t>1.11.1</t>
  </si>
  <si>
    <t xml:space="preserve">DUCHA / CHUVEIRO PLASTICO SIMPLES, 5 '', BRANCO, PARA ACOPLAR EM HASTE 1/2 ", AGUA FRIA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</si>
  <si>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1.11.2</t>
  </si>
  <si>
    <t>VASO SANITÁRIO SIFONADO COM CAIXA ACOPLADA LOUÇA BRANCA, INCLUSO ENGATE FLEXÍVEL EM PLÁSTICO BRANCO, 1/2  X 40CM - FORNECIMENTO E INSTALAÇÃO. AF_01/2020</t>
  </si>
  <si>
    <t>1.11.3</t>
  </si>
  <si>
    <t>TORNEIRA CROMADA 1/2 OU 3/4 PARA TANQUE, PADRÃO MÉDIO - FORNECIMENTO E INSTALAÇÃO. AF_01/2020</t>
  </si>
  <si>
    <t>1.11.4</t>
  </si>
  <si>
    <t>CUBA DE EMBUTIR OVAL EM LOUÇA BRANCA, 35 X 50CM OU EQUIVALENTE, INCLUSO VÁLVULA E SIFÃO TIPO GARRAFA EM METAL CROMADO - FORNECIMENTO E INSTALAÇÃO. AF_01/2020</t>
  </si>
  <si>
    <t>1.11.5</t>
  </si>
  <si>
    <t>BANCADA DE GRANITO VERDE UBATUBA - FORNECIMENTO E INSTALAÇÃO.  [ADAPTADO SINAPI 86889]</t>
  </si>
  <si>
    <t>DIVERSOS</t>
  </si>
  <si>
    <t>1.12.1</t>
  </si>
  <si>
    <t>PLANTIO DE GRAMA BATATAIS EM PLACAS. AF_05/2018</t>
  </si>
  <si>
    <t>1.12.2</t>
  </si>
  <si>
    <t>EXECUÇÃO DE PASSEIO EM PISO INTERTRAVADO, COM BLOCO RETANGULAR COR NATURAL DE 20 X 10 CM, ESPESSURA 6 CM. AF_12/2015</t>
  </si>
  <si>
    <t>1.12.3</t>
  </si>
  <si>
    <t>PLANTIO DE PALMEIRA COM ALTURA DE MUDA MENOR OU IGUAL A 2,00 M. AF_05/2018</t>
  </si>
  <si>
    <t>1.12.4</t>
  </si>
  <si>
    <t>BANCO DE CONCRETO SEM ENCOSTO, COM 50 CM DE LARGURA [ADAPTADO DE ORSE 8464]</t>
  </si>
  <si>
    <t>PROGRAMA:</t>
  </si>
  <si>
    <t>CONCEDENTE:</t>
  </si>
  <si>
    <t>CONVENENTE:</t>
  </si>
  <si>
    <t>Município de Sousa  - PB</t>
  </si>
  <si>
    <t xml:space="preserve">CONTRATO: </t>
  </si>
  <si>
    <t>OBRA:</t>
  </si>
  <si>
    <t>REF. PREÇOS:</t>
  </si>
  <si>
    <t>SINAPI PB - 08/2022</t>
  </si>
  <si>
    <t>DESONERADO:</t>
  </si>
  <si>
    <t>sim</t>
  </si>
  <si>
    <t>MEMÓRIA DE CÁLCULO DE QUANTIDADES</t>
  </si>
  <si>
    <t>SERVIÇO</t>
  </si>
  <si>
    <t>DESCRIÇÃO</t>
  </si>
  <si>
    <t>VEZ</t>
  </si>
  <si>
    <t>DADOS</t>
  </si>
  <si>
    <t>RESULTADO</t>
  </si>
  <si>
    <t>UNID</t>
  </si>
  <si>
    <t>X1</t>
  </si>
  <si>
    <t>X2</t>
  </si>
  <si>
    <t>Y1</t>
  </si>
  <si>
    <t>Y2</t>
  </si>
  <si>
    <t>Z1</t>
  </si>
  <si>
    <t>Z2</t>
  </si>
  <si>
    <t>PARCIAL</t>
  </si>
  <si>
    <t>TOTAL</t>
  </si>
  <si>
    <t>GERAL</t>
  </si>
  <si>
    <t>1.0</t>
  </si>
  <si>
    <t>1.1</t>
  </si>
  <si>
    <t>a placa terá 2 m de largura por 3 m de comprimento, conforme modelo de placas de obras da Secretaria de Comunicação</t>
  </si>
  <si>
    <t>1.1.1.1</t>
  </si>
  <si>
    <t>Geral</t>
  </si>
  <si>
    <t>borda externa à edificação, considerando 0,5 m de afastamento da edificação</t>
  </si>
  <si>
    <t>1.1.2.1</t>
  </si>
  <si>
    <t>Banheiros</t>
  </si>
  <si>
    <t>1.1.2.2</t>
  </si>
  <si>
    <t>Entrada</t>
  </si>
  <si>
    <t>1.1.3.1</t>
  </si>
  <si>
    <t>muro externo</t>
  </si>
  <si>
    <t>1.1.4.1</t>
  </si>
  <si>
    <t>1.1.5.1</t>
  </si>
  <si>
    <t xml:space="preserve">frente da escola </t>
  </si>
  <si>
    <t>1.2</t>
  </si>
  <si>
    <t>vide projeto estrutural</t>
  </si>
  <si>
    <t>1.2.1.1</t>
  </si>
  <si>
    <t>S1</t>
  </si>
  <si>
    <t>1.2.1.2</t>
  </si>
  <si>
    <t>S2</t>
  </si>
  <si>
    <t>1.2.1.3</t>
  </si>
  <si>
    <t>S3</t>
  </si>
  <si>
    <t>1.2.1.4</t>
  </si>
  <si>
    <t>S4</t>
  </si>
  <si>
    <t>1.2.1.5</t>
  </si>
  <si>
    <t>S5</t>
  </si>
  <si>
    <t>1.2.1.6</t>
  </si>
  <si>
    <t>S6</t>
  </si>
  <si>
    <t>1.2.1.7</t>
  </si>
  <si>
    <t>S7</t>
  </si>
  <si>
    <t>1.2.1.8</t>
  </si>
  <si>
    <t>S8</t>
  </si>
  <si>
    <t>1.2.1.9</t>
  </si>
  <si>
    <t>S9</t>
  </si>
  <si>
    <t>1.2.1.10</t>
  </si>
  <si>
    <t>S10</t>
  </si>
  <si>
    <t>1.2.1.11</t>
  </si>
  <si>
    <t>S11</t>
  </si>
  <si>
    <t>1.2.1.12</t>
  </si>
  <si>
    <t>S12=S13</t>
  </si>
  <si>
    <t>1.2.1.13</t>
  </si>
  <si>
    <t>S14</t>
  </si>
  <si>
    <t>1.2.1.14</t>
  </si>
  <si>
    <t>S15</t>
  </si>
  <si>
    <t>1.2.1.15</t>
  </si>
  <si>
    <t>S16</t>
  </si>
  <si>
    <t>1.2.1.16</t>
  </si>
  <si>
    <t>S17</t>
  </si>
  <si>
    <t>1.2.1.17</t>
  </si>
  <si>
    <t>S18</t>
  </si>
  <si>
    <t>1.2.1.18</t>
  </si>
  <si>
    <t>S19</t>
  </si>
  <si>
    <t>1.2.2.1</t>
  </si>
  <si>
    <t>S1=S14</t>
  </si>
  <si>
    <t>1.2.2.2</t>
  </si>
  <si>
    <t>S2=S4=S9</t>
  </si>
  <si>
    <t>1.2.2.3</t>
  </si>
  <si>
    <t>S3=S10</t>
  </si>
  <si>
    <t>1.2.2.4</t>
  </si>
  <si>
    <t>S5=S6=S16=S17</t>
  </si>
  <si>
    <t>1.2.2.5</t>
  </si>
  <si>
    <t>S7=S8=S18=S19</t>
  </si>
  <si>
    <t>1.2.2.6</t>
  </si>
  <si>
    <t>1.2.2.7</t>
  </si>
  <si>
    <t>S12=S13=S15</t>
  </si>
  <si>
    <t>1.2.3.1</t>
  </si>
  <si>
    <t>1.2.3.2</t>
  </si>
  <si>
    <t>1.2.3.3</t>
  </si>
  <si>
    <t>1.2.3.4</t>
  </si>
  <si>
    <t>1.2.3.5</t>
  </si>
  <si>
    <t>1.2.3.6</t>
  </si>
  <si>
    <t>1.2.3.7</t>
  </si>
  <si>
    <t>1.2.4.1</t>
  </si>
  <si>
    <t>Sapatas</t>
  </si>
  <si>
    <t>1.2.5.1</t>
  </si>
  <si>
    <t>Vigas baldrames</t>
  </si>
  <si>
    <t>1.2.6.1</t>
  </si>
  <si>
    <t>1.2.7.1</t>
  </si>
  <si>
    <t>1.2.8.1</t>
  </si>
  <si>
    <t>1.2.9.1</t>
  </si>
  <si>
    <t>1.2.10.1</t>
  </si>
  <si>
    <t>1.2.10.2</t>
  </si>
  <si>
    <t xml:space="preserve">altura 50 cm </t>
  </si>
  <si>
    <t>1.2.11.1</t>
  </si>
  <si>
    <t>VB1</t>
  </si>
  <si>
    <t>1.2.11.2</t>
  </si>
  <si>
    <t>VB2</t>
  </si>
  <si>
    <t>1.2.11.3</t>
  </si>
  <si>
    <t>VB3</t>
  </si>
  <si>
    <t>1.2.11.4</t>
  </si>
  <si>
    <t>VB4</t>
  </si>
  <si>
    <t>1.2.11.5</t>
  </si>
  <si>
    <t>VB5</t>
  </si>
  <si>
    <t>1.2.11.6</t>
  </si>
  <si>
    <t>VB6</t>
  </si>
  <si>
    <t>1.2.11.7</t>
  </si>
  <si>
    <t>VB7</t>
  </si>
  <si>
    <t>1.2.11.8</t>
  </si>
  <si>
    <t>VB8</t>
  </si>
  <si>
    <t>1.2.11.9</t>
  </si>
  <si>
    <t>VB9</t>
  </si>
  <si>
    <t>1.2.11.10</t>
  </si>
  <si>
    <t>VB10</t>
  </si>
  <si>
    <t>1.2.11.11</t>
  </si>
  <si>
    <t>VB11</t>
  </si>
  <si>
    <t>1.2.11.12</t>
  </si>
  <si>
    <t>VB12</t>
  </si>
  <si>
    <t>1.2.11.13</t>
  </si>
  <si>
    <t>VB13</t>
  </si>
  <si>
    <t>1.2.11.14</t>
  </si>
  <si>
    <t>VB14</t>
  </si>
  <si>
    <t>1.2.11.15</t>
  </si>
  <si>
    <t>VB15</t>
  </si>
  <si>
    <t>1.2.11.16</t>
  </si>
  <si>
    <t>VB16</t>
  </si>
  <si>
    <t>1.2.11.17</t>
  </si>
  <si>
    <t>VB17</t>
  </si>
  <si>
    <t>1.2.12.1</t>
  </si>
  <si>
    <t>1.2.12.2</t>
  </si>
  <si>
    <t>1.2.12.3</t>
  </si>
  <si>
    <t>1.2.12.4</t>
  </si>
  <si>
    <t>1.2.12.5</t>
  </si>
  <si>
    <t>1.2.12.6</t>
  </si>
  <si>
    <t>1.2.12.7</t>
  </si>
  <si>
    <t>1.2.12.8</t>
  </si>
  <si>
    <t>1.2.12.9</t>
  </si>
  <si>
    <t>1.2.12.10</t>
  </si>
  <si>
    <t>1.2.12.11</t>
  </si>
  <si>
    <t>1.2.12.12</t>
  </si>
  <si>
    <t>S12</t>
  </si>
  <si>
    <t>1.2.12.13</t>
  </si>
  <si>
    <t>S13</t>
  </si>
  <si>
    <t>1.2.12.14</t>
  </si>
  <si>
    <t>1.2.12.15</t>
  </si>
  <si>
    <t>1.2.12.16</t>
  </si>
  <si>
    <t>1.2.12.17</t>
  </si>
  <si>
    <t>1.2.12.18</t>
  </si>
  <si>
    <t>1.2.12.19</t>
  </si>
  <si>
    <t>EMPRESA: OX CONSTRUÇÕES E SERVIÇOS LTDA - CNPJ Nº 49.581.224/0001-23</t>
  </si>
  <si>
    <t>OBRA: REFORMA E AMPLIAÇÃO DA ESCOLA JOSÉ REIS, NO MUNICÍPIO DE SOUSA - PB</t>
  </si>
  <si>
    <t>OBJETIVO: Contratação de empresa especializada, cujo critério de seleção da proposta mais
vantajosa será a de menor preço global para a reforma e ampliação da Escola Municipal
de Ensino Fundamental José Reis, no Bairro Alto do Cruzeiro, na cidade de Sousa/PB.</t>
  </si>
  <si>
    <t>REFERÊNCIA: SINAPI PB - 08/2022 - DESONERADO</t>
  </si>
  <si>
    <t>FONTE</t>
  </si>
  <si>
    <t>CÓDIGO</t>
  </si>
  <si>
    <t>VALORES (R$) - UNT 
SEM BDI</t>
  </si>
  <si>
    <t>COMPOSIÇÃO</t>
  </si>
  <si>
    <t>****</t>
  </si>
  <si>
    <t>SINAPI PB</t>
  </si>
  <si>
    <t>1.3</t>
  </si>
  <si>
    <t>1.4</t>
  </si>
  <si>
    <t>1.5</t>
  </si>
  <si>
    <t>composição</t>
  </si>
  <si>
    <t>1.6</t>
  </si>
  <si>
    <t>1.7</t>
  </si>
  <si>
    <t>1.8</t>
  </si>
  <si>
    <t>1.9</t>
  </si>
  <si>
    <t>1.10</t>
  </si>
  <si>
    <t>1.11</t>
  </si>
  <si>
    <t>1.12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</si>
</sst>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rgb="FFFF0000"/>
      <name val="Roboto"/>
    </font>
    <font>
      <sz val="11"/>
      <color rgb="FFFFFFFF"/>
      <name val="Arial"/>
      <family val="2"/>
    </font>
    <font>
      <sz val="11"/>
      <color rgb="FF000000"/>
      <name val="Source Sans Pro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48A54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6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0" fillId="0" borderId="8" xfId="0" applyBorder="1"/>
    <xf numFmtId="0" fontId="0" fillId="0" borderId="9" xfId="0" applyBorder="1"/>
    <xf numFmtId="14" fontId="0" fillId="0" borderId="10" xfId="0" applyNumberFormat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1" xfId="0" applyBorder="1"/>
    <xf numFmtId="0" fontId="0" fillId="0" borderId="3" xfId="0" applyBorder="1"/>
    <xf numFmtId="164" fontId="0" fillId="0" borderId="4" xfId="0" applyNumberFormat="1" applyBorder="1" applyAlignment="1">
      <alignment horizontal="center"/>
    </xf>
    <xf numFmtId="0" fontId="5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164" fontId="0" fillId="0" borderId="17" xfId="0" applyNumberFormat="1" applyBorder="1" applyAlignment="1">
      <alignment horizont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44" fontId="5" fillId="4" borderId="3" xfId="2" applyFont="1" applyFill="1" applyBorder="1" applyAlignment="1">
      <alignment horizontal="center" vertical="center" wrapText="1"/>
    </xf>
    <xf numFmtId="164" fontId="5" fillId="4" borderId="3" xfId="2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44" fontId="3" fillId="5" borderId="12" xfId="2" applyFont="1" applyFill="1" applyBorder="1" applyAlignment="1">
      <alignment horizontal="center" vertical="center"/>
    </xf>
    <xf numFmtId="44" fontId="3" fillId="5" borderId="11" xfId="2" applyFont="1" applyFill="1" applyBorder="1" applyAlignment="1">
      <alignment horizontal="center" vertical="center"/>
    </xf>
    <xf numFmtId="44" fontId="3" fillId="5" borderId="14" xfId="2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4" fontId="0" fillId="6" borderId="3" xfId="2" applyFont="1" applyFill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44" fontId="3" fillId="5" borderId="3" xfId="2" applyFont="1" applyFill="1" applyBorder="1" applyAlignment="1">
      <alignment horizontal="center" vertical="center"/>
    </xf>
    <xf numFmtId="44" fontId="3" fillId="5" borderId="4" xfId="2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 wrapText="1" indent="6"/>
    </xf>
    <xf numFmtId="4" fontId="0" fillId="0" borderId="3" xfId="0" applyNumberFormat="1" applyBorder="1" applyAlignment="1">
      <alignment horizontal="right" vertical="center"/>
    </xf>
    <xf numFmtId="44" fontId="0" fillId="0" borderId="3" xfId="2" applyFont="1" applyBorder="1" applyAlignment="1">
      <alignment horizontal="right" vertical="center"/>
    </xf>
    <xf numFmtId="44" fontId="0" fillId="6" borderId="3" xfId="2" applyFont="1" applyFill="1" applyBorder="1" applyAlignment="1">
      <alignment horizontal="right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left" vertical="center" wrapText="1" indent="6"/>
    </xf>
    <xf numFmtId="0" fontId="9" fillId="0" borderId="16" xfId="0" applyFont="1" applyBorder="1" applyAlignment="1">
      <alignment horizontal="center" vertical="center"/>
    </xf>
    <xf numFmtId="4" fontId="0" fillId="0" borderId="16" xfId="0" applyNumberFormat="1" applyBorder="1" applyAlignment="1">
      <alignment horizontal="right" vertical="center"/>
    </xf>
    <xf numFmtId="44" fontId="0" fillId="6" borderId="16" xfId="2" applyFont="1" applyFill="1" applyBorder="1" applyAlignment="1">
      <alignment horizontal="center" vertical="center"/>
    </xf>
    <xf numFmtId="44" fontId="0" fillId="6" borderId="16" xfId="2" applyFont="1" applyFill="1" applyBorder="1" applyAlignment="1">
      <alignment horizontal="righ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9" fillId="0" borderId="20" xfId="0" applyFont="1" applyBorder="1" applyAlignment="1">
      <alignment horizontal="left" vertical="top"/>
    </xf>
    <xf numFmtId="0" fontId="9" fillId="0" borderId="21" xfId="0" applyFont="1" applyBorder="1" applyAlignment="1">
      <alignment horizontal="left" vertical="top"/>
    </xf>
    <xf numFmtId="0" fontId="5" fillId="0" borderId="21" xfId="0" applyFont="1" applyBorder="1" applyAlignment="1">
      <alignment horizontal="left"/>
    </xf>
    <xf numFmtId="0" fontId="9" fillId="0" borderId="2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center" wrapText="1"/>
    </xf>
    <xf numFmtId="0" fontId="1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23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3" fillId="0" borderId="0" xfId="0" applyFont="1" applyAlignment="1">
      <alignment vertical="center"/>
    </xf>
    <xf numFmtId="0" fontId="1" fillId="0" borderId="23" xfId="0" applyFont="1" applyBorder="1" applyAlignment="1">
      <alignment horizontal="center" vertical="top"/>
    </xf>
    <xf numFmtId="0" fontId="3" fillId="0" borderId="24" xfId="0" applyFont="1" applyBorder="1" applyAlignment="1">
      <alignment horizontal="center"/>
    </xf>
    <xf numFmtId="0" fontId="2" fillId="7" borderId="25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8" borderId="26" xfId="0" applyFont="1" applyFill="1" applyBorder="1" applyAlignment="1">
      <alignment horizontal="center" vertical="center" wrapText="1"/>
    </xf>
    <xf numFmtId="0" fontId="2" fillId="8" borderId="27" xfId="0" applyFont="1" applyFill="1" applyBorder="1" applyAlignment="1">
      <alignment horizontal="center" vertical="center" wrapText="1"/>
    </xf>
    <xf numFmtId="0" fontId="2" fillId="8" borderId="28" xfId="0" applyFont="1" applyFill="1" applyBorder="1" applyAlignment="1">
      <alignment horizontal="center" vertical="center" wrapText="1"/>
    </xf>
    <xf numFmtId="0" fontId="2" fillId="8" borderId="29" xfId="0" applyFont="1" applyFill="1" applyBorder="1" applyAlignment="1">
      <alignment horizontal="center" vertical="center" wrapText="1"/>
    </xf>
    <xf numFmtId="0" fontId="2" fillId="8" borderId="30" xfId="0" applyFont="1" applyFill="1" applyBorder="1" applyAlignment="1">
      <alignment horizontal="center" vertical="center" wrapText="1"/>
    </xf>
    <xf numFmtId="0" fontId="2" fillId="8" borderId="30" xfId="0" applyFont="1" applyFill="1" applyBorder="1" applyAlignment="1">
      <alignment horizontal="center" vertical="center" wrapText="1"/>
    </xf>
    <xf numFmtId="0" fontId="2" fillId="8" borderId="30" xfId="0" applyFont="1" applyFill="1" applyBorder="1" applyAlignment="1">
      <alignment vertical="center" wrapText="1"/>
    </xf>
    <xf numFmtId="0" fontId="2" fillId="8" borderId="31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/>
    </xf>
    <xf numFmtId="0" fontId="2" fillId="9" borderId="30" xfId="0" applyFont="1" applyFill="1" applyBorder="1" applyAlignment="1">
      <alignment horizontal="left" vertical="center"/>
    </xf>
    <xf numFmtId="0" fontId="2" fillId="9" borderId="31" xfId="0" applyFont="1" applyFill="1" applyBorder="1" applyAlignment="1">
      <alignment horizontal="left" vertical="center"/>
    </xf>
    <xf numFmtId="0" fontId="7" fillId="10" borderId="29" xfId="0" applyFont="1" applyFill="1" applyBorder="1" applyAlignment="1">
      <alignment horizontal="center" vertical="center" wrapText="1"/>
    </xf>
    <xf numFmtId="0" fontId="7" fillId="10" borderId="30" xfId="0" applyFont="1" applyFill="1" applyBorder="1" applyAlignment="1">
      <alignment horizontal="left" vertical="center"/>
    </xf>
    <xf numFmtId="0" fontId="7" fillId="10" borderId="30" xfId="0" applyFont="1" applyFill="1" applyBorder="1" applyAlignment="1">
      <alignment horizontal="center" vertical="center" wrapText="1"/>
    </xf>
    <xf numFmtId="0" fontId="7" fillId="10" borderId="31" xfId="0" applyFont="1" applyFill="1" applyBorder="1" applyAlignment="1">
      <alignment horizontal="center" vertical="center" wrapText="1"/>
    </xf>
    <xf numFmtId="0" fontId="3" fillId="11" borderId="29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left" vertical="center" indent="2"/>
    </xf>
    <xf numFmtId="0" fontId="3" fillId="11" borderId="30" xfId="0" applyFont="1" applyFill="1" applyBorder="1" applyAlignment="1">
      <alignment vertical="center"/>
    </xf>
    <xf numFmtId="0" fontId="3" fillId="11" borderId="30" xfId="0" applyFont="1" applyFill="1" applyBorder="1" applyAlignment="1">
      <alignment horizontal="center" vertical="center"/>
    </xf>
    <xf numFmtId="0" fontId="3" fillId="11" borderId="31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 wrapText="1" indent="4"/>
    </xf>
    <xf numFmtId="0" fontId="10" fillId="0" borderId="30" xfId="0" applyFont="1" applyBorder="1" applyAlignment="1">
      <alignment horizontal="center" vertical="center" wrapText="1"/>
    </xf>
    <xf numFmtId="0" fontId="3" fillId="0" borderId="30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left" vertical="center" wrapText="1" indent="6"/>
    </xf>
    <xf numFmtId="0" fontId="0" fillId="0" borderId="30" xfId="0" applyBorder="1" applyAlignment="1">
      <alignment vertical="center" wrapText="1"/>
    </xf>
    <xf numFmtId="2" fontId="10" fillId="0" borderId="30" xfId="0" applyNumberFormat="1" applyFont="1" applyBorder="1" applyAlignment="1">
      <alignment horizontal="center" vertical="center" wrapText="1"/>
    </xf>
    <xf numFmtId="2" fontId="3" fillId="0" borderId="3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12" borderId="0" xfId="0" applyFont="1" applyFill="1" applyAlignment="1">
      <alignment vertical="center" wrapText="1"/>
    </xf>
    <xf numFmtId="0" fontId="1" fillId="12" borderId="0" xfId="0" applyFont="1" applyFill="1" applyAlignment="1">
      <alignment horizontal="center" vertical="center" wrapText="1"/>
    </xf>
    <xf numFmtId="0" fontId="1" fillId="12" borderId="0" xfId="0" applyFont="1" applyFill="1"/>
    <xf numFmtId="0" fontId="4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4" fontId="0" fillId="0" borderId="0" xfId="2" applyFont="1" applyAlignment="1">
      <alignment vertical="center"/>
    </xf>
    <xf numFmtId="10" fontId="0" fillId="0" borderId="0" xfId="3" applyNumberFormat="1" applyFont="1" applyAlignment="1">
      <alignment vertical="center"/>
    </xf>
    <xf numFmtId="4" fontId="0" fillId="0" borderId="0" xfId="0" applyNumberFormat="1" applyAlignment="1">
      <alignment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5" fillId="8" borderId="0" xfId="0" applyFont="1" applyFill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4" fontId="0" fillId="0" borderId="0" xfId="0" applyNumberFormat="1" applyAlignment="1">
      <alignment vertical="center"/>
    </xf>
    <xf numFmtId="0" fontId="0" fillId="0" borderId="3" xfId="0" applyBorder="1" applyAlignment="1">
      <alignment horizontal="center" vertical="center" shrinkToFit="1"/>
    </xf>
    <xf numFmtId="44" fontId="0" fillId="0" borderId="3" xfId="2" applyFont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11" fillId="0" borderId="0" xfId="0" applyFont="1"/>
    <xf numFmtId="0" fontId="12" fillId="0" borderId="0" xfId="0" applyFont="1"/>
    <xf numFmtId="0" fontId="13" fillId="0" borderId="0" xfId="0" applyFont="1"/>
  </cellXfs>
  <cellStyles count="4">
    <cellStyle name="Moeda 2" xfId="1" xr:uid="{D003A8F9-1FBF-4B96-BD30-811AF899B003}"/>
    <cellStyle name="Moeda 2 2" xfId="2" xr:uid="{6592CC7D-BD2A-4316-9C16-9170C185B75B}"/>
    <cellStyle name="Normal" xfId="0" builtinId="0"/>
    <cellStyle name="Porcentagem 2" xfId="3" xr:uid="{9B21E013-8ED6-4D41-8F0A-8E9B5E55E6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6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5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20" Type="http://schemas.openxmlformats.org/officeDocument/2006/relationships/externalLink" Target="externalLinks/externalLink17.xml"/><Relationship Id="rId41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2308412</xdr:colOff>
      <xdr:row>76</xdr:row>
      <xdr:rowOff>89648</xdr:rowOff>
    </xdr:from>
    <xdr:ext cx="2631141" cy="19287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CaixaDeTexto 1">
              <a:extLst>
                <a:ext uri="{FF2B5EF4-FFF2-40B4-BE49-F238E27FC236}">
                  <a16:creationId xmlns:a16="http://schemas.microsoft.com/office/drawing/2014/main" id="{300D3170-7B47-4F4A-AADA-047963A6A8D6}"/>
                </a:ext>
              </a:extLst>
            </xdr:cNvPr>
            <xdr:cNvSpPr txBox="1"/>
          </xdr:nvSpPr>
          <xdr:spPr>
            <a:xfrm>
              <a:off x="7589072" y="22416248"/>
              <a:ext cx="2631141" cy="1928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nor/>
                      </m:rPr>
                      <a:rPr lang="pt-BR" sz="1100" b="0" i="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 </m:t>
                    </m:r>
                  </m:oMath>
                </m:oMathPara>
              </a14:m>
              <a:endParaRPr lang="pt-BR" sz="1100"/>
            </a:p>
          </xdr:txBody>
        </xdr:sp>
      </mc:Choice>
      <mc:Fallback>
        <xdr:sp macro="" textlink="">
          <xdr:nvSpPr>
            <xdr:cNvPr id="2" name="CaixaDeTexto 1">
              <a:extLst>
                <a:ext uri="{FF2B5EF4-FFF2-40B4-BE49-F238E27FC236}">
                  <a16:creationId xmlns:a16="http://schemas.microsoft.com/office/drawing/2014/main" id="{300D3170-7B47-4F4A-AADA-047963A6A8D6}"/>
                </a:ext>
              </a:extLst>
            </xdr:cNvPr>
            <xdr:cNvSpPr txBox="1"/>
          </xdr:nvSpPr>
          <xdr:spPr>
            <a:xfrm>
              <a:off x="7589072" y="22416248"/>
              <a:ext cx="2631141" cy="1928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pt-BR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r>
                <a:rPr lang="pt-BR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endParaRPr lang="pt-BR" sz="1100"/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Napole&#227;o%20A.%20N&#243;brega%20-%20S.%20Mamed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Usuarios\Neuza\HGMJusti&#231;aFederaCabedelo\PLANILHAComposi&#231;&#242;esTP05.2005Cabedel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FV-DNE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0798\TECNICO\TEACOMP\LOTE06\P09\P10\RELAT61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guaribe\c\TEMP\Fabio\Campanario_agua\Campanario\Agua\Volume4e5\Memorial-Orcamneto\Orc_Automacao%20agu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dros\Orca_Esgoto_Col&#244;nia%202a%20ETAP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MUNDO\d\LICITA&#199;&#213;ES%20ENCERRADAS%20OU%20%20CONCLU&#205;DAS\UFRN%20-%20CONCORRENCIA%2003-2010%20DIA%2004-06-2010%20AS%2009HS%20-%20LINHA%2069KV\PLANILHA-UFRN%20CC-03-R0%20=%20PR&#199;%20+%2030%25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U.%20LOT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Licita&#231;&#245;es\CLIENTES\ATECEL\Licita&#231;&#245;es\Elementos\CGrandeZO_Colinas\Or&#231;amento\CGrande_Colinas%20do%20Sol_Or&#231;aBas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63f3af59c770/Assinaturas%20-%20CREA/CONSTRUTORA%20OX/Obras/ESCOLA%20JOS&#201;%20REIS/MEDI&#199;&#195;O.xlsx" TargetMode="External"/><Relationship Id="rId1" Type="http://schemas.openxmlformats.org/officeDocument/2006/relationships/externalLinkPath" Target="/a92e63f3af59c770/Assinaturas%20-%20CREA/CONSTRUTORA%20OX/Obras/ESCOLA%20JOS&#201;%20REIS/MEDI&#199;&#195;O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CLIENTES\ATECEL\Licita&#231;&#245;es\Elementos\CGrandeZO_Colinas\Or&#231;amento\CGrande_Colinas%20do%20Sol_Or&#231;aBas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ntitativos\Or&#231;amento%20&#193;gua%20Croat&#225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ETOS\SISTEMA%20DE%20ABASTECIMENTO%20DE%20AGUA%20DA%20R.M.%20DE%20BELEM-PA\DIVERSOS\DIMI\Adutora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2009\PREFEITURAS\Matur&#233;ia\Banco%20de%20sementes%200276650-94\PROJETO%20COMPLETO(AGOSTO)\OR&#199;AMENTO%20matureia%20corrigido%20(DEZ%202009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PROJETOS%20DIVERSOS\Agua-Porto%20Velho\A.G.%20Resposta_ADM\Administra&#231;&#227;o%20Loc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sa\c\INTERNET\Eudora\Attach\SBLO_PcP-AmpTPS_fora_CL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iz1\c\EXCEL\CECAV\OR&#199;CILNI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2010\PREFEITURAS%202010\Cacimba%20de%20Areia\Caixa\CV%20Caixa%20Campo%20140.000,00\AMPLIAC&#195;O%20DO%20CAMPO%20DE%20FUTEBOL%20(140.000,00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ssoalcomp\c\Documents%20and%20Settings\pessoal\My%20Documents\Licita&#231;&#245;es%20Constru&#231;&#227;o\Composi&#231;&#227;o\DER\PM%20CABEDELO\composi&#231;ao%20Misula%20-%20Cabedelo%20-%20Portico%20-%20atual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PRE&#199;O9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Composi&#231;&#227;o%20b&#225;sica95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EDUARDO%20ALVES\Sinapi\C&#193;LCULO%20DE%20TAXAS_HABITE-SE%20E%20ALVAR&#193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1Projetos%20Oficiais\1CEHAP%20-%20Promoradia%202005\15%20-%20OR&#199;AMENTOS\Caixa%20definitivo\11%20-%20Uira&#250;na%20e%2010%20outros\11.9%20Or&#231;%20-%20PO&#199;O%20JOS&#201;%20DE%20MOURA%20-%20caixa2%20v2.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Usuarios\Neuza\CeltaConst.Empreend.Caico%20RN\Composi&#231;&#242;esEEAugustoSeverolRN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lipe\TRANSP_M1\Meus%20documentos\MATADOURO%20DE%20PEIXINHOS\ORCA\OR021296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A39D699\Planilha%20Or&#231;ament&#225;ria%20Gin&#225;sio%20de%20Santa%20Gertrudes_ADITAMENTO_final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USTAQUIO\Tecnica%20%201%20recuperado\Programa%20RECURSOS%20PR&#211;PRIOS%20DO%20ESTADO%20-%20MTL\JO&#195;O%20PESSOA_CIDADE%20VERDE_197%20u.h\Desmatamento%20e%20Arruamento_OR&#199;AMENTO%20AN&#193;LISE%20CAIXA_BASE%2011.2008_Or&#231;aLicit_05.10.2009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EGESA\Br-482mg\Volume2\CANAA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Documents%20and%20Settings\C%20arlos%20%20Machado\My%20Documents\Disco%201\BR-262-MS(3)\Anexos%20PGQ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TRABALHO\Diversos\LICITA&#199;&#213;ES\Editais%202014\SUPLAN\VICE%20GOVERNADORIA\Sheet1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mp\AEG-OLD$\ar250\Projetos\Esta&#231;&#227;o%20Ci&#234;ncia%20-%20Niemeyer\Or&#231;amento\Or&#231;amento%20Final\Estacao%20Ciencia%20Or&#231;amento%20Concorr&#234;ncia%20012-2006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PATO%20-%20BR%20-%20425%20aditivo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PROJETOS%20DIVERSOS\Agua-Porto%20Velho\A.G.%20Resposta_ADM\Adm%20Local%20-%20Porto%20Velho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Documents%20and%20Settings\Home\Meus%20documentos\Consorcio\PLANEJAMENTO%20SANEAR%20PARA&#205;BA\Medi&#231;&#245;es%20CAGEPA\Modelo%20para%20Medi&#231;&#227;o\Modelo_Medi&#231;&#227;o_Cristo.xls" TargetMode="External"/></Relationships>
</file>

<file path=xl/externalLinks/_rels/externalLink4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uiz\Dropbox\Assinaturas%20-%20CREA\CONSTRUTORA%20OX\Obras\ESCOLA%20JOS&#201;%20REIS\PO_ESCOLA%20JOS&#201;%20REIS_B_EDIT.xlsx" TargetMode="External"/><Relationship Id="rId1" Type="http://schemas.openxmlformats.org/officeDocument/2006/relationships/externalLinkPath" Target="/a92e63f3af59c770/Assinaturas%20-%20CREA/CONSTRUTORA%20OX/Obras/ESCOLA%20JOS&#201;%20REIS/PO_ESCOLA%20JOS&#201;%20REIS_B_EDIT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A%20%20-%20%20Trabalhos%20Atuais%20UFPB\AULAS\Tecnologia%20II%20%2005.2\Equipe%20BrunaJulianaThais\Quarto\PRE&#199;O2006-atualizado%20MAI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%20%20-%20%20Trabalhos%20Atuais%20UFPB\AULAS\Tecnologia%20II%20%2005.2\Equipe%20BrunaJulianaThais\Terceiro\Planilhas%20-%20predi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i&#231;&#227;o%20n&#186;%20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_5_marajoara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63f3af59c770/Assinaturas%20-%20CREA/CONSTRUTORA%20OX/Obras/ESCOLA%20JOS&#201;%20REIS/PLANILHA%20JOS&#201;%20REIS%20-%20OX%20CONSTRU&#199;&#213;ES_435.xlsx" TargetMode="External"/><Relationship Id="rId1" Type="http://schemas.openxmlformats.org/officeDocument/2006/relationships/externalLinkPath" Target="/a92e63f3af59c770/Assinaturas%20-%20CREA/CONSTRUTORA%20OX/Obras/ESCOLA%20JOS&#201;%20REIS/PLANILHA%20JOS&#201;%20REIS%20-%20OX%20CONSTRU&#199;&#213;ES_43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 - 120 Dias"/>
      <sheetName val="Reforma"/>
      <sheetName val="Ciência da Natureza"/>
      <sheetName val="Informática"/>
      <sheetName val="Biblioteca"/>
      <sheetName val="CRONOGRAMA_-_120_Dias"/>
      <sheetName val="Ciência_da_Natureza"/>
      <sheetName val="ENTRADA_DE_DADOS"/>
      <sheetName val="FRE_"/>
      <sheetName val="INCCTOT"/>
      <sheetName val="MEMÓRIA SERVIÇO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  <sheetName val="PlanilhaAmpliação"/>
      <sheetName val="BDI25"/>
      <sheetName val="EncSociais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  <sheetName val="Refor_Out__2001_-_BDI=20%_Ajust"/>
      <sheetName val="Biblioteca_Out__2001_-_BDI=20%"/>
      <sheetName val="_Salas_OUT_2001_COM_BDI_20%"/>
      <sheetName val="Lab_cienc_nat_BRASILIA"/>
      <sheetName val="CRONOGRAMA_-_120_Dias"/>
      <sheetName val="Refor_Out__2001___BDI_20__Ajust"/>
      <sheetName val="Refor_Out__2001_-_BDI=20%_Ajus1"/>
      <sheetName val="Biblioteca_Out__2001_-_BDI=20%1"/>
      <sheetName val="_Salas_OUT_2001_COM_BDI_20%1"/>
      <sheetName val="Lab_cienc_nat_BRASILIA1"/>
      <sheetName val="CRONOGRAMA_-_120_Dias1"/>
      <sheetName val="Refor_Out__2001___BDI_20__Ajus1"/>
      <sheetName val="Refor_Out__2001_-_BDI=20%_Ajus2"/>
      <sheetName val="Biblioteca_Out__2001_-_BDI=20%2"/>
      <sheetName val="_Salas_OUT_2001_COM_BDI_20%2"/>
      <sheetName val="Lab_cienc_nat_BRASILIA2"/>
      <sheetName val="CRONOGRAMA_-_120_Dias2"/>
      <sheetName val="Refor_Out__2001___BDI_20__Ajus2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PROJETO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_ORIGINAL"/>
      <sheetName val="RESUMO_AUT1"/>
    </sheetNames>
    <sheetDataSet>
      <sheetData sheetId="0"/>
      <sheetData sheetId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TR1"/>
      <sheetName val="UTR 2"/>
      <sheetName val="UTR3"/>
      <sheetName val="UTR4"/>
      <sheetName val="UTR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T_OBRAS"/>
      <sheetName val="ligação predial"/>
      <sheetName val="REDE COLETORA"/>
      <sheetName val="ESTA ELEVATÓRIA_"/>
      <sheetName val="EMISSÁRIO_"/>
      <sheetName val="AQU TERRENO-"/>
      <sheetName val="RESUMO"/>
      <sheetName val="AQU TERRENO_"/>
    </sheetNames>
    <sheetDataSet>
      <sheetData sheetId="0" refreshError="1">
        <row r="8">
          <cell r="H8">
            <v>15099.060000000001</v>
          </cell>
        </row>
      </sheetData>
      <sheetData sheetId="1" refreshError="1">
        <row r="9">
          <cell r="H9">
            <v>87735.12</v>
          </cell>
        </row>
        <row r="19">
          <cell r="H19">
            <v>33993.180000000008</v>
          </cell>
        </row>
      </sheetData>
      <sheetData sheetId="2" refreshError="1">
        <row r="9">
          <cell r="H9">
            <v>327265.86999999994</v>
          </cell>
        </row>
        <row r="67">
          <cell r="H67">
            <v>90106.86</v>
          </cell>
        </row>
      </sheetData>
      <sheetData sheetId="3" refreshError="1">
        <row r="9">
          <cell r="H9">
            <v>30966.526499999996</v>
          </cell>
        </row>
        <row r="106">
          <cell r="H106">
            <v>49744.2</v>
          </cell>
        </row>
        <row r="143">
          <cell r="H143">
            <v>18679.9211</v>
          </cell>
        </row>
      </sheetData>
      <sheetData sheetId="4" refreshError="1">
        <row r="9">
          <cell r="H9">
            <v>797.15</v>
          </cell>
        </row>
        <row r="39">
          <cell r="H39">
            <v>754.13</v>
          </cell>
        </row>
        <row r="50">
          <cell r="H50">
            <v>6502.5400000000009</v>
          </cell>
        </row>
        <row r="80">
          <cell r="H80">
            <v>3995.81</v>
          </cell>
        </row>
      </sheetData>
      <sheetData sheetId="5" refreshError="1">
        <row r="9">
          <cell r="H9">
            <v>12000</v>
          </cell>
        </row>
      </sheetData>
      <sheetData sheetId="6"/>
      <sheetData sheetId="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_Linha 69kV"/>
      <sheetName val="COMPOSIÇÃO"/>
      <sheetName val="Crono_Linha 69kV"/>
      <sheetName val="LEIS SOCIAIS"/>
      <sheetName val="BDI"/>
    </sheetNames>
    <sheetDataSet>
      <sheetData sheetId="0"/>
      <sheetData sheetId="1">
        <row r="10">
          <cell r="I10">
            <v>-0.3</v>
          </cell>
        </row>
      </sheetData>
      <sheetData sheetId="2"/>
      <sheetData sheetId="3"/>
      <sheetData sheetId="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.U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ilha1"/>
      <sheetName val="Planilha"/>
      <sheetName val="Memória de Cálculo Apresentar"/>
      <sheetName val="Planilha - Nivson"/>
      <sheetName val="PLAN. MED"/>
      <sheetName val="1 MED"/>
      <sheetName val="2 MED 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A - Canteiro de Obra"/>
      <sheetName val="B - Captação_Elevação 1a Etapa "/>
      <sheetName val="C - Captação_Elevação 2a Etapa "/>
      <sheetName val="D -Adutora OK"/>
      <sheetName val="E - Reservatório Apoiado OK"/>
      <sheetName val="F - Estação de Tratamento"/>
      <sheetName val="G - Rede de Distribuição OK"/>
      <sheetName val="H - Ligação Predial OK"/>
      <sheetName val="I - Escritório de Operações OK"/>
      <sheetName val="B _ Captação_Elevação 1a Etapa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tico"/>
      <sheetName val="QUANT.SERVIÇO"/>
      <sheetName val="Resumo A"/>
      <sheetName val="Planilha Orcamentaria"/>
      <sheetName val="Planilha Orcamentaria (2)"/>
      <sheetName val="Augusto M. FoFo"/>
      <sheetName val="Lote 02 FoF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 DE CUSTOS"/>
      <sheetName val="BCO DE SEMENTES CORRETA"/>
      <sheetName val="QUADRA MULTI_USO"/>
      <sheetName val="CTO DE ATIVIDADES CORRETO"/>
      <sheetName val="ORÇAMENTO GLOBAL"/>
      <sheetName val="FOSSA e SUMIDOURO"/>
      <sheetName val="Orçamento Banco em Alvenaria"/>
      <sheetName val="Orçamento Cisterna"/>
      <sheetName val="COMPOSIÇÃO _FOSSA E SUMIDOURO_"/>
      <sheetName val="elétrico com códigos_3_"/>
      <sheetName val="QCI FINAL"/>
      <sheetName val="CRONOGRAMA GLOBAL"/>
      <sheetName val="CRON. GLOBAL S EQUIPAM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  <sheetName val="Principal"/>
      <sheetName val="Pb008n-RelFinal01-Dimens&amp;Comp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7">
          <cell r="C7" t="str">
            <v>TRECHO</v>
          </cell>
          <cell r="D7" t="str">
            <v>CARRO DE PASSEIO</v>
          </cell>
          <cell r="E7" t="str">
            <v>ÔNIBUS</v>
          </cell>
          <cell r="F7" t="str">
            <v>CAMINHÃO 2C</v>
          </cell>
          <cell r="G7" t="str">
            <v>CAMINHÃO 3C</v>
          </cell>
          <cell r="H7" t="str">
            <v xml:space="preserve">SEMIREB. 2S2       </v>
          </cell>
          <cell r="I7" t="str">
            <v>SEMIREB. 2S3</v>
          </cell>
          <cell r="J7" t="str">
            <v>SEMIREB. 3S2</v>
          </cell>
          <cell r="K7" t="str">
            <v>TOTAL COMERCIAL</v>
          </cell>
          <cell r="L7" t="str">
            <v>TOTAL</v>
          </cell>
        </row>
        <row r="8">
          <cell r="C8" t="str">
            <v>Div. PB-RN - Entr. BR-230 (A)</v>
          </cell>
          <cell r="D8">
            <v>2514</v>
          </cell>
          <cell r="E8">
            <v>174</v>
          </cell>
          <cell r="F8">
            <v>407</v>
          </cell>
          <cell r="G8">
            <v>494</v>
          </cell>
          <cell r="H8">
            <v>40</v>
          </cell>
          <cell r="I8">
            <v>309</v>
          </cell>
          <cell r="J8">
            <v>68</v>
          </cell>
          <cell r="K8">
            <v>1492</v>
          </cell>
          <cell r="L8">
            <v>4006</v>
          </cell>
        </row>
        <row r="9">
          <cell r="C9" t="str">
            <v>Lucena - Praia de Campina</v>
          </cell>
          <cell r="D9">
            <v>2294</v>
          </cell>
          <cell r="E9">
            <v>126</v>
          </cell>
          <cell r="F9">
            <v>396</v>
          </cell>
          <cell r="G9">
            <v>170</v>
          </cell>
          <cell r="H9">
            <v>62</v>
          </cell>
          <cell r="I9">
            <v>0</v>
          </cell>
          <cell r="J9">
            <v>0</v>
          </cell>
          <cell r="K9">
            <v>754</v>
          </cell>
          <cell r="L9">
            <v>3048</v>
          </cell>
        </row>
        <row r="10">
          <cell r="C10" t="str">
            <v>BR-101 - Lerolândia</v>
          </cell>
          <cell r="D10">
            <v>186</v>
          </cell>
          <cell r="E10">
            <v>34</v>
          </cell>
          <cell r="F10">
            <v>48</v>
          </cell>
          <cell r="G10">
            <v>49</v>
          </cell>
          <cell r="H10">
            <v>37</v>
          </cell>
          <cell r="I10">
            <v>15</v>
          </cell>
          <cell r="J10">
            <v>0</v>
          </cell>
          <cell r="K10">
            <v>183</v>
          </cell>
          <cell r="L10">
            <v>369</v>
          </cell>
        </row>
        <row r="11">
          <cell r="C11" t="str">
            <v>Praia de Campina - Rio Tinto</v>
          </cell>
          <cell r="D11">
            <v>108</v>
          </cell>
          <cell r="E11">
            <v>4</v>
          </cell>
          <cell r="F11">
            <v>11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16</v>
          </cell>
          <cell r="L11">
            <v>124</v>
          </cell>
        </row>
        <row r="12">
          <cell r="C12" t="str">
            <v>Rio Tinto - BR-101</v>
          </cell>
          <cell r="D12">
            <v>69</v>
          </cell>
          <cell r="E12">
            <v>6</v>
          </cell>
          <cell r="F12">
            <v>36</v>
          </cell>
          <cell r="G12">
            <v>0</v>
          </cell>
          <cell r="H12">
            <v>4</v>
          </cell>
          <cell r="I12">
            <v>0</v>
          </cell>
          <cell r="J12">
            <v>0</v>
          </cell>
          <cell r="K12">
            <v>46</v>
          </cell>
          <cell r="L12">
            <v>115</v>
          </cell>
        </row>
        <row r="13">
          <cell r="C13" t="str">
            <v>BR-101 - Mataraca</v>
          </cell>
          <cell r="D13">
            <v>224</v>
          </cell>
          <cell r="E13">
            <v>40</v>
          </cell>
          <cell r="F13">
            <v>32</v>
          </cell>
          <cell r="G13">
            <v>102</v>
          </cell>
          <cell r="H13">
            <v>132</v>
          </cell>
          <cell r="I13">
            <v>0</v>
          </cell>
          <cell r="J13">
            <v>0</v>
          </cell>
          <cell r="K13">
            <v>306</v>
          </cell>
          <cell r="L13">
            <v>530</v>
          </cell>
        </row>
        <row r="14">
          <cell r="C14" t="str">
            <v>Mataraca - Barra de Camaratuba</v>
          </cell>
          <cell r="D14">
            <v>48</v>
          </cell>
          <cell r="E14">
            <v>4</v>
          </cell>
          <cell r="F14">
            <v>10</v>
          </cell>
          <cell r="G14">
            <v>2</v>
          </cell>
          <cell r="H14">
            <v>0</v>
          </cell>
          <cell r="I14">
            <v>0</v>
          </cell>
          <cell r="J14">
            <v>0</v>
          </cell>
          <cell r="K14">
            <v>16</v>
          </cell>
          <cell r="L14">
            <v>64</v>
          </cell>
        </row>
        <row r="15">
          <cell r="C15" t="str">
            <v>PB-065 - Camaratuba</v>
          </cell>
          <cell r="D15">
            <v>42</v>
          </cell>
          <cell r="E15">
            <v>8</v>
          </cell>
          <cell r="F15">
            <v>9</v>
          </cell>
          <cell r="G15">
            <v>2</v>
          </cell>
          <cell r="H15">
            <v>0</v>
          </cell>
          <cell r="I15">
            <v>0</v>
          </cell>
          <cell r="J15">
            <v>0</v>
          </cell>
          <cell r="K15">
            <v>19</v>
          </cell>
          <cell r="L15">
            <v>61</v>
          </cell>
        </row>
        <row r="16">
          <cell r="C16" t="str">
            <v>Mataraca - Divisa PB/RN</v>
          </cell>
          <cell r="D16">
            <v>59</v>
          </cell>
          <cell r="E16">
            <v>15</v>
          </cell>
          <cell r="F16">
            <v>15</v>
          </cell>
          <cell r="G16">
            <v>5</v>
          </cell>
          <cell r="H16">
            <v>0</v>
          </cell>
          <cell r="I16">
            <v>0</v>
          </cell>
          <cell r="J16">
            <v>0</v>
          </cell>
          <cell r="K16">
            <v>35</v>
          </cell>
          <cell r="L16">
            <v>94</v>
          </cell>
        </row>
        <row r="17">
          <cell r="C17" t="str">
            <v>Taxas  de Crescimento</v>
          </cell>
          <cell r="D17">
            <v>3.5000000000000003E-2</v>
          </cell>
          <cell r="E17">
            <v>2.5000000000000001E-2</v>
          </cell>
          <cell r="F17">
            <v>0.03</v>
          </cell>
          <cell r="G17">
            <v>0.03</v>
          </cell>
          <cell r="H17">
            <v>0.03</v>
          </cell>
          <cell r="I17">
            <v>0.03</v>
          </cell>
          <cell r="J17">
            <v>0.03</v>
          </cell>
        </row>
      </sheetData>
      <sheetData sheetId="20" refreshError="1"/>
      <sheetData sheetId="21" refreshError="1"/>
      <sheetData sheetId="22" refreshError="1">
        <row r="4">
          <cell r="O4">
            <v>0.86074150626533996</v>
          </cell>
        </row>
        <row r="5">
          <cell r="O5">
            <v>1.0244464944649401</v>
          </cell>
        </row>
      </sheetData>
      <sheetData sheetId="23" refreshError="1"/>
      <sheetData sheetId="24" refreshError="1"/>
      <sheetData sheetId="2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 Local  -RESUMO"/>
      <sheetName val="Adm Local "/>
      <sheetName val="Eng3"/>
      <sheetName val="Eng2"/>
      <sheetName val="Eng1"/>
      <sheetName val="Eng.Assist"/>
      <sheetName val="Chefe de Seção"/>
      <sheetName val="Médico_Trabalho"/>
      <sheetName val="Mestre_Obra"/>
      <sheetName val="Tec_Medio 3"/>
      <sheetName val="Tec_Medio 2"/>
      <sheetName val="Tec_Medio 1"/>
      <sheetName val="Enc_Pessoal"/>
      <sheetName val="Enc_Financeiro"/>
      <sheetName val="Encarregado Serv Gerais"/>
      <sheetName val="Encarregado Geral"/>
      <sheetName val="Téc_Segurança"/>
      <sheetName val="Téc_Enfermagem"/>
      <sheetName val="Auxiliar_Técnico"/>
      <sheetName val="Secretária"/>
      <sheetName val="Recepcionista"/>
      <sheetName val="Topógrafo"/>
      <sheetName val="Almoxarife"/>
      <sheetName val="Apontador"/>
      <sheetName val="Aux_Almoxarife"/>
      <sheetName val="Aux_Pessoal"/>
      <sheetName val="Aux_Topografia"/>
      <sheetName val="Aux_Segurança"/>
      <sheetName val="Aux_Enfermagem"/>
      <sheetName val="M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étrica"/>
      <sheetName val="Orçamento Global"/>
      <sheetName val="Hidrossanitário"/>
    </sheetNames>
    <sheetDataSet>
      <sheetData sheetId="0"/>
      <sheetData sheetId="1" refreshError="1">
        <row r="38">
          <cell r="D38">
            <v>0.2</v>
          </cell>
        </row>
      </sheetData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>
        <row r="13">
          <cell r="J13">
            <v>1350.16</v>
          </cell>
        </row>
        <row r="30">
          <cell r="J30">
            <v>1189.9100000000001</v>
          </cell>
        </row>
        <row r="39">
          <cell r="J39">
            <v>11246.3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RIA DE CALCULO"/>
      <sheetName val="Orçamento"/>
      <sheetName val="QCI"/>
      <sheetName val="CRONOGRAMA"/>
      <sheetName val="COMPOSIÇÃO DO BDI "/>
      <sheetName val="COMPOSIÇÃO CUSTO"/>
      <sheetName val="MODELO 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  BASE CABEDELO"/>
      <sheetName val="INSUMOS"/>
      <sheetName val="COMPOSIÇÃO"/>
      <sheetName val="PLANILHA  MISULA"/>
      <sheetName val="CRONOGRAMA"/>
      <sheetName val="planilha encargos"/>
    </sheetNames>
    <sheetDataSet>
      <sheetData sheetId="0" refreshError="1"/>
      <sheetData sheetId="1" refreshError="1">
        <row r="8">
          <cell r="C8">
            <v>1.6</v>
          </cell>
        </row>
        <row r="9">
          <cell r="C9">
            <v>2.1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</sheetNames>
    <sheetDataSet>
      <sheetData sheetId="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</sheetNames>
    <sheetDataSet>
      <sheetData sheetId="0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Proposta 1"/>
      <sheetName val="Orçamento Proposta 2"/>
    </sheetNames>
    <sheetDataSet>
      <sheetData sheetId="0">
        <row r="1">
          <cell r="AO1">
            <v>1</v>
          </cell>
        </row>
      </sheetData>
      <sheetData sheetId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 COMPLETO"/>
      <sheetName val="QCI"/>
      <sheetName val="Cronograma"/>
      <sheetName val="ORÇAMENTO - ÁGUA"/>
      <sheetName val="ORÇAMENTO - ESGOTO"/>
      <sheetName val="ORÇAMENTO - ELÉTRICO"/>
    </sheetNames>
    <sheetDataSet>
      <sheetData sheetId="0" refreshError="1">
        <row r="5">
          <cell r="C5">
            <v>17</v>
          </cell>
          <cell r="D5">
            <v>1</v>
          </cell>
          <cell r="E5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</sheetNames>
    <sheetDataSet>
      <sheetData sheetId="0"/>
      <sheetData sheetId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VAZÕES"/>
      <sheetName val="EVOL.POP.SUB-BACIA"/>
      <sheetName val="4.0-EVOL.POP.SETOR_CENTRO"/>
      <sheetName val="6.0-EVOL.POP.SETOR_C.NOVA"/>
      <sheetName val="5.0-EVOL.POP.SETOR_A.CORUJA"/>
      <sheetName val="3.0-EVOL.POP.SETOR_DELM_COHAB"/>
      <sheetName val="2.0-EVOL.POP.BAIRROS"/>
      <sheetName val="1.0-MEM.CÁLC."/>
      <sheetName val="EVOL.POP.80-07"/>
      <sheetName val="EVOL.POP.Tx.Geo."/>
      <sheetName val="EVOL.POP.80-00"/>
      <sheetName val="EVOL.CONT.TOTAL"/>
      <sheetName val="ÁREA ZONA HOM."/>
      <sheetName val="EVOL.POP.ZCUeZEU"/>
      <sheetName val="OR021296"/>
    </sheetNames>
    <definedNames>
      <definedName name="PassaExtenso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Memória de Cálculo"/>
      <sheetName val="Planilha_Ajustada"/>
      <sheetName val="PLAN_FINAL"/>
      <sheetName val="Cronograma_FINAL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Cronograma"/>
      <sheetName val="Composição BDI"/>
      <sheetName val="Composição &quot;As Built&quot;"/>
      <sheetName val="Lig. Dom. de ÁGUA"/>
    </sheetNames>
    <sheetDataSet>
      <sheetData sheetId="0"/>
      <sheetData sheetId="1">
        <row r="2">
          <cell r="AS2">
            <v>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QuQuant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s PGQ"/>
      <sheetName val="Equipamentos"/>
      <sheetName val="Teo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PU"/>
      <sheetName val="PEM"/>
      <sheetName val="CEM"/>
      <sheetName val="Grupos"/>
      <sheetName val="Serviços"/>
      <sheetName val="Insumos"/>
      <sheetName val="Composições"/>
      <sheetName val="Cpus"/>
      <sheetName val="Planilha"/>
      <sheetName val="Instalações"/>
      <sheetName val="E S "/>
      <sheetName val="RlEqMec"/>
      <sheetName val="QTR"/>
      <sheetName val="QTS"/>
      <sheetName val="CpuApr"/>
      <sheetName val="RelCpu"/>
      <sheetName val="Permanência"/>
      <sheetName val="Crono MO"/>
      <sheetName val="Crono EQ"/>
      <sheetName val="GerRel"/>
    </sheetNames>
    <sheetDataSet>
      <sheetData sheetId="0">
        <row r="15">
          <cell r="B15">
            <v>0.25</v>
          </cell>
        </row>
      </sheetData>
      <sheetData sheetId="1">
        <row r="1">
          <cell r="A1" t="str">
            <v>CÓDIGO</v>
          </cell>
        </row>
      </sheetData>
      <sheetData sheetId="2">
        <row r="1">
          <cell r="A1" t="str">
            <v>CÓDIGO</v>
          </cell>
        </row>
      </sheetData>
      <sheetData sheetId="3">
        <row r="1">
          <cell r="A1" t="str">
            <v>CÓDIGO</v>
          </cell>
        </row>
      </sheetData>
      <sheetData sheetId="4">
        <row r="1">
          <cell r="A1" t="str">
            <v>CÓDIGO</v>
          </cell>
        </row>
      </sheetData>
      <sheetData sheetId="5">
        <row r="1">
          <cell r="A1" t="str">
            <v>CÓDIGO</v>
          </cell>
          <cell r="B1" t="str">
            <v>SERVIÇO</v>
          </cell>
          <cell r="C1" t="str">
            <v>UNID.</v>
          </cell>
          <cell r="D1" t="str">
            <v>CLS</v>
          </cell>
          <cell r="E1" t="str">
            <v>CUSTO
ADOTADO</v>
          </cell>
          <cell r="F1" t="str">
            <v>PROD</v>
          </cell>
          <cell r="G1" t="str">
            <v>PREÇO</v>
          </cell>
          <cell r="H1" t="str">
            <v>QUANT.</v>
          </cell>
          <cell r="I1" t="str">
            <v>REF</v>
          </cell>
          <cell r="J1" t="str">
            <v>TIPO</v>
          </cell>
          <cell r="K1" t="str">
            <v>CUSTO</v>
          </cell>
        </row>
        <row r="2">
          <cell r="A2" t="str">
            <v>C001</v>
          </cell>
        </row>
        <row r="3">
          <cell r="A3" t="str">
            <v>C002</v>
          </cell>
        </row>
        <row r="4">
          <cell r="A4" t="str">
            <v>C004</v>
          </cell>
        </row>
        <row r="5">
          <cell r="A5" t="str">
            <v>C008</v>
          </cell>
        </row>
        <row r="6">
          <cell r="A6" t="str">
            <v>C013</v>
          </cell>
        </row>
        <row r="7">
          <cell r="A7" t="str">
            <v>C014</v>
          </cell>
        </row>
        <row r="8">
          <cell r="A8" t="str">
            <v>C015</v>
          </cell>
        </row>
        <row r="9">
          <cell r="A9" t="str">
            <v>C020</v>
          </cell>
        </row>
        <row r="10">
          <cell r="A10" t="str">
            <v>C021</v>
          </cell>
        </row>
        <row r="11">
          <cell r="A11" t="str">
            <v>C023</v>
          </cell>
        </row>
        <row r="12">
          <cell r="A12" t="str">
            <v>C026</v>
          </cell>
        </row>
        <row r="13">
          <cell r="A13" t="str">
            <v>C027</v>
          </cell>
        </row>
        <row r="14">
          <cell r="A14" t="str">
            <v>C030</v>
          </cell>
        </row>
        <row r="15">
          <cell r="A15" t="str">
            <v>C032</v>
          </cell>
        </row>
        <row r="16">
          <cell r="A16" t="str">
            <v>C033</v>
          </cell>
        </row>
        <row r="17">
          <cell r="A17" t="str">
            <v>C034</v>
          </cell>
        </row>
        <row r="18">
          <cell r="A18" t="str">
            <v>C035</v>
          </cell>
        </row>
        <row r="19">
          <cell r="A19" t="str">
            <v>C036</v>
          </cell>
        </row>
        <row r="20">
          <cell r="A20" t="str">
            <v>C037</v>
          </cell>
        </row>
        <row r="21">
          <cell r="A21" t="str">
            <v>C038</v>
          </cell>
        </row>
        <row r="22">
          <cell r="A22" t="str">
            <v>C039</v>
          </cell>
        </row>
        <row r="23">
          <cell r="A23" t="str">
            <v>C040</v>
          </cell>
        </row>
        <row r="24">
          <cell r="A24" t="str">
            <v>C041</v>
          </cell>
        </row>
        <row r="25">
          <cell r="A25" t="str">
            <v>C042</v>
          </cell>
        </row>
        <row r="26">
          <cell r="A26" t="str">
            <v>C045</v>
          </cell>
        </row>
        <row r="27">
          <cell r="A27" t="str">
            <v>C046</v>
          </cell>
        </row>
        <row r="28">
          <cell r="A28" t="str">
            <v>C047</v>
          </cell>
        </row>
        <row r="29">
          <cell r="A29" t="str">
            <v>C048</v>
          </cell>
        </row>
        <row r="30">
          <cell r="A30" t="str">
            <v>C049</v>
          </cell>
        </row>
        <row r="31">
          <cell r="A31" t="str">
            <v>C050</v>
          </cell>
        </row>
        <row r="32">
          <cell r="A32" t="str">
            <v>C051</v>
          </cell>
        </row>
        <row r="33">
          <cell r="A33" t="str">
            <v>C052</v>
          </cell>
        </row>
        <row r="34">
          <cell r="A34" t="str">
            <v>C053</v>
          </cell>
        </row>
        <row r="35">
          <cell r="A35" t="str">
            <v>C054</v>
          </cell>
        </row>
        <row r="36">
          <cell r="A36" t="str">
            <v>C055</v>
          </cell>
        </row>
        <row r="37">
          <cell r="A37" t="str">
            <v>C057</v>
          </cell>
        </row>
        <row r="38">
          <cell r="A38" t="str">
            <v>C058</v>
          </cell>
        </row>
        <row r="39">
          <cell r="A39" t="str">
            <v>C060</v>
          </cell>
        </row>
        <row r="40">
          <cell r="A40" t="str">
            <v>C061</v>
          </cell>
        </row>
        <row r="41">
          <cell r="A41" t="str">
            <v>C062</v>
          </cell>
        </row>
        <row r="42">
          <cell r="A42" t="str">
            <v>C063</v>
          </cell>
        </row>
        <row r="43">
          <cell r="A43" t="str">
            <v>C064</v>
          </cell>
        </row>
        <row r="44">
          <cell r="A44" t="str">
            <v>C065</v>
          </cell>
        </row>
        <row r="45">
          <cell r="A45" t="str">
            <v>C069</v>
          </cell>
        </row>
        <row r="46">
          <cell r="A46" t="str">
            <v>C071</v>
          </cell>
        </row>
        <row r="47">
          <cell r="A47" t="str">
            <v>C072</v>
          </cell>
        </row>
        <row r="48">
          <cell r="A48" t="str">
            <v>C073</v>
          </cell>
        </row>
        <row r="49">
          <cell r="A49" t="str">
            <v>C074</v>
          </cell>
        </row>
        <row r="50">
          <cell r="A50" t="str">
            <v>C075</v>
          </cell>
        </row>
        <row r="51">
          <cell r="A51" t="str">
            <v>C076</v>
          </cell>
        </row>
        <row r="52">
          <cell r="A52" t="str">
            <v>C077</v>
          </cell>
        </row>
        <row r="53">
          <cell r="A53" t="str">
            <v>C080</v>
          </cell>
        </row>
        <row r="54">
          <cell r="A54" t="str">
            <v>C081</v>
          </cell>
        </row>
        <row r="55">
          <cell r="A55" t="str">
            <v>C082</v>
          </cell>
        </row>
        <row r="56">
          <cell r="A56" t="str">
            <v>C083</v>
          </cell>
        </row>
        <row r="57">
          <cell r="A57" t="str">
            <v>C084</v>
          </cell>
        </row>
        <row r="58">
          <cell r="A58" t="str">
            <v>C085</v>
          </cell>
        </row>
        <row r="59">
          <cell r="A59" t="str">
            <v>C089</v>
          </cell>
        </row>
        <row r="60">
          <cell r="A60" t="str">
            <v>C090</v>
          </cell>
        </row>
        <row r="61">
          <cell r="A61" t="str">
            <v>C093</v>
          </cell>
        </row>
        <row r="62">
          <cell r="A62" t="str">
            <v>C097</v>
          </cell>
        </row>
        <row r="63">
          <cell r="A63" t="str">
            <v>C098</v>
          </cell>
        </row>
        <row r="64">
          <cell r="A64" t="str">
            <v>C099</v>
          </cell>
        </row>
        <row r="65">
          <cell r="A65" t="str">
            <v>C100</v>
          </cell>
        </row>
        <row r="66">
          <cell r="A66" t="str">
            <v>C109</v>
          </cell>
        </row>
        <row r="67">
          <cell r="A67" t="str">
            <v>C110</v>
          </cell>
        </row>
        <row r="68">
          <cell r="A68" t="str">
            <v>C111</v>
          </cell>
        </row>
        <row r="69">
          <cell r="A69" t="str">
            <v>C112</v>
          </cell>
        </row>
        <row r="70">
          <cell r="A70" t="str">
            <v>C113</v>
          </cell>
        </row>
        <row r="71">
          <cell r="A71" t="str">
            <v>C114</v>
          </cell>
        </row>
        <row r="72">
          <cell r="A72" t="str">
            <v>C115</v>
          </cell>
        </row>
        <row r="73">
          <cell r="A73" t="str">
            <v>C116</v>
          </cell>
        </row>
        <row r="74">
          <cell r="A74" t="str">
            <v>C117</v>
          </cell>
        </row>
        <row r="75">
          <cell r="A75" t="str">
            <v>C119</v>
          </cell>
        </row>
        <row r="76">
          <cell r="A76" t="str">
            <v>C120</v>
          </cell>
        </row>
        <row r="77">
          <cell r="A77" t="str">
            <v>C126</v>
          </cell>
        </row>
        <row r="78">
          <cell r="A78" t="str">
            <v>C129</v>
          </cell>
        </row>
        <row r="79">
          <cell r="A79" t="str">
            <v>C130</v>
          </cell>
        </row>
        <row r="80">
          <cell r="A80" t="str">
            <v>C131</v>
          </cell>
        </row>
        <row r="81">
          <cell r="A81" t="str">
            <v>C133</v>
          </cell>
        </row>
        <row r="82">
          <cell r="A82" t="str">
            <v>C134</v>
          </cell>
        </row>
        <row r="83">
          <cell r="A83" t="str">
            <v>C135</v>
          </cell>
        </row>
        <row r="84">
          <cell r="A84" t="str">
            <v>C136</v>
          </cell>
        </row>
        <row r="85">
          <cell r="A85" t="str">
            <v>C137</v>
          </cell>
        </row>
        <row r="86">
          <cell r="A86" t="str">
            <v>C138</v>
          </cell>
        </row>
        <row r="87">
          <cell r="A87" t="str">
            <v>C139</v>
          </cell>
        </row>
        <row r="88">
          <cell r="A88" t="str">
            <v>C140</v>
          </cell>
        </row>
        <row r="89">
          <cell r="A89" t="str">
            <v>C141</v>
          </cell>
        </row>
        <row r="90">
          <cell r="A90" t="str">
            <v>C142</v>
          </cell>
        </row>
        <row r="91">
          <cell r="A91" t="str">
            <v>C143</v>
          </cell>
        </row>
        <row r="92">
          <cell r="A92" t="str">
            <v>C144</v>
          </cell>
        </row>
        <row r="93">
          <cell r="A93" t="str">
            <v>C145</v>
          </cell>
        </row>
        <row r="94">
          <cell r="A94" t="str">
            <v>C146</v>
          </cell>
        </row>
        <row r="95">
          <cell r="A95" t="str">
            <v>C147</v>
          </cell>
        </row>
        <row r="96">
          <cell r="A96" t="str">
            <v>C148</v>
          </cell>
        </row>
        <row r="97">
          <cell r="A97" t="str">
            <v>C149</v>
          </cell>
        </row>
        <row r="98">
          <cell r="A98" t="str">
            <v>C150</v>
          </cell>
        </row>
        <row r="99">
          <cell r="A99" t="str">
            <v>C151</v>
          </cell>
        </row>
        <row r="100">
          <cell r="A100" t="str">
            <v>C152</v>
          </cell>
        </row>
        <row r="101">
          <cell r="A101" t="str">
            <v>C153</v>
          </cell>
        </row>
        <row r="102">
          <cell r="A102" t="str">
            <v>C154</v>
          </cell>
        </row>
        <row r="103">
          <cell r="A103" t="str">
            <v>C155</v>
          </cell>
        </row>
        <row r="104">
          <cell r="A104" t="str">
            <v>C156</v>
          </cell>
        </row>
        <row r="105">
          <cell r="A105" t="str">
            <v>C157</v>
          </cell>
        </row>
        <row r="106">
          <cell r="A106" t="str">
            <v>C158</v>
          </cell>
        </row>
        <row r="107">
          <cell r="A107" t="str">
            <v>C159</v>
          </cell>
        </row>
        <row r="108">
          <cell r="A108" t="str">
            <v>C160</v>
          </cell>
        </row>
        <row r="109">
          <cell r="A109" t="str">
            <v>C161</v>
          </cell>
        </row>
        <row r="110">
          <cell r="A110" t="str">
            <v>C162</v>
          </cell>
        </row>
        <row r="111">
          <cell r="A111" t="str">
            <v>C163</v>
          </cell>
        </row>
        <row r="112">
          <cell r="A112" t="str">
            <v>C164</v>
          </cell>
        </row>
        <row r="113">
          <cell r="A113" t="str">
            <v>C165</v>
          </cell>
        </row>
        <row r="114">
          <cell r="A114" t="str">
            <v>C166</v>
          </cell>
        </row>
        <row r="115">
          <cell r="A115" t="str">
            <v>C167</v>
          </cell>
        </row>
        <row r="116">
          <cell r="A116" t="str">
            <v>C168</v>
          </cell>
        </row>
        <row r="117">
          <cell r="A117" t="str">
            <v>C169</v>
          </cell>
        </row>
        <row r="118">
          <cell r="A118" t="str">
            <v>C170</v>
          </cell>
        </row>
        <row r="119">
          <cell r="A119" t="str">
            <v>C171</v>
          </cell>
        </row>
        <row r="120">
          <cell r="A120" t="str">
            <v>C172</v>
          </cell>
        </row>
        <row r="121">
          <cell r="A121" t="str">
            <v>C173</v>
          </cell>
        </row>
        <row r="122">
          <cell r="A122" t="str">
            <v>C174</v>
          </cell>
        </row>
        <row r="123">
          <cell r="A123" t="str">
            <v>C175</v>
          </cell>
        </row>
        <row r="124">
          <cell r="A124" t="str">
            <v>C176</v>
          </cell>
        </row>
        <row r="125">
          <cell r="A125" t="str">
            <v>C177</v>
          </cell>
        </row>
        <row r="126">
          <cell r="A126" t="str">
            <v>C178</v>
          </cell>
        </row>
        <row r="127">
          <cell r="A127" t="str">
            <v>C179</v>
          </cell>
        </row>
        <row r="128">
          <cell r="A128" t="str">
            <v>C180</v>
          </cell>
        </row>
        <row r="129">
          <cell r="A129" t="str">
            <v>C181</v>
          </cell>
        </row>
        <row r="130">
          <cell r="A130" t="str">
            <v>C182</v>
          </cell>
        </row>
        <row r="131">
          <cell r="A131" t="str">
            <v>C183</v>
          </cell>
        </row>
        <row r="132">
          <cell r="A132" t="str">
            <v>C184</v>
          </cell>
        </row>
        <row r="133">
          <cell r="A133" t="str">
            <v>C185</v>
          </cell>
        </row>
        <row r="134">
          <cell r="A134" t="str">
            <v>C186</v>
          </cell>
        </row>
        <row r="135">
          <cell r="A135" t="str">
            <v>C187</v>
          </cell>
        </row>
        <row r="136">
          <cell r="A136" t="str">
            <v>C188</v>
          </cell>
        </row>
        <row r="137">
          <cell r="A137" t="str">
            <v>C189</v>
          </cell>
        </row>
        <row r="138">
          <cell r="A138" t="str">
            <v>C190</v>
          </cell>
        </row>
        <row r="139">
          <cell r="A139" t="str">
            <v>C191</v>
          </cell>
        </row>
        <row r="140">
          <cell r="A140" t="str">
            <v>C192</v>
          </cell>
        </row>
        <row r="141">
          <cell r="A141" t="str">
            <v>C193</v>
          </cell>
        </row>
        <row r="142">
          <cell r="A142" t="str">
            <v>C194</v>
          </cell>
        </row>
        <row r="143">
          <cell r="A143" t="str">
            <v>C195</v>
          </cell>
        </row>
        <row r="144">
          <cell r="A144" t="str">
            <v>C196</v>
          </cell>
        </row>
        <row r="145">
          <cell r="A145" t="str">
            <v>C197</v>
          </cell>
        </row>
        <row r="146">
          <cell r="A146" t="str">
            <v>C198</v>
          </cell>
        </row>
        <row r="147">
          <cell r="A147" t="str">
            <v>C199</v>
          </cell>
        </row>
        <row r="148">
          <cell r="A148" t="str">
            <v>C200</v>
          </cell>
        </row>
        <row r="149">
          <cell r="A149" t="str">
            <v>C201</v>
          </cell>
        </row>
        <row r="150">
          <cell r="A150" t="str">
            <v>C202</v>
          </cell>
        </row>
        <row r="151">
          <cell r="A151" t="str">
            <v>C207</v>
          </cell>
        </row>
        <row r="152">
          <cell r="A152" t="str">
            <v>C208</v>
          </cell>
        </row>
        <row r="153">
          <cell r="A153" t="str">
            <v>C210</v>
          </cell>
        </row>
        <row r="154">
          <cell r="A154" t="str">
            <v>C211</v>
          </cell>
        </row>
        <row r="155">
          <cell r="A155" t="str">
            <v>C212</v>
          </cell>
        </row>
        <row r="156">
          <cell r="A156" t="str">
            <v>C214</v>
          </cell>
        </row>
        <row r="157">
          <cell r="A157" t="str">
            <v>C215</v>
          </cell>
        </row>
        <row r="158">
          <cell r="A158" t="str">
            <v>C216</v>
          </cell>
        </row>
        <row r="159">
          <cell r="A159" t="str">
            <v>C217</v>
          </cell>
        </row>
        <row r="160">
          <cell r="A160" t="str">
            <v>C218</v>
          </cell>
        </row>
        <row r="161">
          <cell r="A161" t="str">
            <v>C219</v>
          </cell>
        </row>
        <row r="162">
          <cell r="A162" t="str">
            <v>C220</v>
          </cell>
        </row>
        <row r="163">
          <cell r="A163" t="str">
            <v>C221</v>
          </cell>
        </row>
        <row r="164">
          <cell r="A164" t="str">
            <v>C222</v>
          </cell>
        </row>
        <row r="165">
          <cell r="A165" t="str">
            <v>C223</v>
          </cell>
        </row>
        <row r="166">
          <cell r="A166" t="str">
            <v>C224</v>
          </cell>
        </row>
        <row r="167">
          <cell r="A167" t="str">
            <v>C225</v>
          </cell>
        </row>
        <row r="168">
          <cell r="A168" t="str">
            <v>C226</v>
          </cell>
        </row>
        <row r="169">
          <cell r="A169" t="str">
            <v>C227</v>
          </cell>
        </row>
        <row r="170">
          <cell r="A170" t="str">
            <v>C228</v>
          </cell>
        </row>
        <row r="171">
          <cell r="A171" t="str">
            <v>C229</v>
          </cell>
        </row>
        <row r="172">
          <cell r="A172" t="str">
            <v>C230</v>
          </cell>
        </row>
        <row r="173">
          <cell r="A173" t="str">
            <v>C231</v>
          </cell>
        </row>
        <row r="174">
          <cell r="A174" t="str">
            <v>C232</v>
          </cell>
        </row>
        <row r="175">
          <cell r="A175" t="str">
            <v>C233</v>
          </cell>
        </row>
        <row r="176">
          <cell r="A176" t="str">
            <v>C234</v>
          </cell>
        </row>
        <row r="177">
          <cell r="A177" t="str">
            <v>C235</v>
          </cell>
        </row>
        <row r="178">
          <cell r="A178" t="str">
            <v>C236</v>
          </cell>
        </row>
        <row r="179">
          <cell r="A179" t="str">
            <v>C237</v>
          </cell>
        </row>
        <row r="180">
          <cell r="A180" t="str">
            <v>C238</v>
          </cell>
        </row>
        <row r="181">
          <cell r="A181" t="str">
            <v>C239</v>
          </cell>
        </row>
        <row r="182">
          <cell r="A182" t="str">
            <v>C240</v>
          </cell>
        </row>
        <row r="183">
          <cell r="A183" t="str">
            <v>C241</v>
          </cell>
        </row>
        <row r="184">
          <cell r="A184" t="str">
            <v>C242</v>
          </cell>
        </row>
        <row r="185">
          <cell r="A185" t="str">
            <v>C243</v>
          </cell>
        </row>
        <row r="186">
          <cell r="A186" t="str">
            <v>C244</v>
          </cell>
        </row>
        <row r="187">
          <cell r="A187" t="str">
            <v>C245</v>
          </cell>
        </row>
        <row r="188">
          <cell r="A188" t="str">
            <v>C245a</v>
          </cell>
        </row>
        <row r="189">
          <cell r="A189" t="str">
            <v>C247</v>
          </cell>
        </row>
        <row r="190">
          <cell r="A190" t="str">
            <v>C250</v>
          </cell>
        </row>
        <row r="191">
          <cell r="A191" t="str">
            <v>C253</v>
          </cell>
        </row>
        <row r="192">
          <cell r="A192" t="str">
            <v>C254</v>
          </cell>
        </row>
        <row r="193">
          <cell r="A193" t="str">
            <v>C256</v>
          </cell>
        </row>
        <row r="194">
          <cell r="A194" t="str">
            <v>C257</v>
          </cell>
        </row>
        <row r="195">
          <cell r="A195" t="str">
            <v>C260</v>
          </cell>
        </row>
        <row r="196">
          <cell r="A196" t="str">
            <v>C261</v>
          </cell>
        </row>
        <row r="197">
          <cell r="A197" t="str">
            <v>C263</v>
          </cell>
        </row>
        <row r="198">
          <cell r="A198" t="str">
            <v>C264</v>
          </cell>
        </row>
        <row r="199">
          <cell r="A199" t="str">
            <v>C265</v>
          </cell>
        </row>
        <row r="200">
          <cell r="A200" t="str">
            <v>C266</v>
          </cell>
        </row>
        <row r="201">
          <cell r="A201" t="str">
            <v>C267</v>
          </cell>
        </row>
        <row r="202">
          <cell r="A202" t="str">
            <v>C268</v>
          </cell>
        </row>
        <row r="203">
          <cell r="A203" t="str">
            <v>C269</v>
          </cell>
        </row>
        <row r="204">
          <cell r="A204" t="str">
            <v>C270</v>
          </cell>
        </row>
        <row r="205">
          <cell r="A205" t="str">
            <v>C271</v>
          </cell>
        </row>
        <row r="206">
          <cell r="A206" t="str">
            <v>C272</v>
          </cell>
        </row>
        <row r="207">
          <cell r="A207" t="str">
            <v>C273</v>
          </cell>
        </row>
        <row r="208">
          <cell r="A208" t="str">
            <v>C274</v>
          </cell>
        </row>
        <row r="209">
          <cell r="A209" t="str">
            <v>C275</v>
          </cell>
        </row>
        <row r="210">
          <cell r="A210" t="str">
            <v>C277</v>
          </cell>
        </row>
        <row r="211">
          <cell r="A211" t="str">
            <v>C278</v>
          </cell>
        </row>
        <row r="212">
          <cell r="A212" t="str">
            <v>C279</v>
          </cell>
        </row>
        <row r="213">
          <cell r="A213" t="str">
            <v>C280</v>
          </cell>
        </row>
        <row r="214">
          <cell r="A214" t="str">
            <v>C281</v>
          </cell>
        </row>
        <row r="215">
          <cell r="A215" t="str">
            <v>C282</v>
          </cell>
        </row>
        <row r="216">
          <cell r="A216" t="str">
            <v>C283</v>
          </cell>
        </row>
        <row r="217">
          <cell r="A217" t="str">
            <v>C285</v>
          </cell>
        </row>
        <row r="218">
          <cell r="A218" t="str">
            <v>C286</v>
          </cell>
        </row>
        <row r="219">
          <cell r="A219" t="str">
            <v>C287</v>
          </cell>
        </row>
        <row r="220">
          <cell r="A220" t="str">
            <v>C289</v>
          </cell>
        </row>
        <row r="221">
          <cell r="A221" t="str">
            <v>C291</v>
          </cell>
        </row>
        <row r="222">
          <cell r="A222" t="str">
            <v>C292</v>
          </cell>
        </row>
        <row r="223">
          <cell r="A223" t="str">
            <v>C293</v>
          </cell>
        </row>
        <row r="224">
          <cell r="A224" t="str">
            <v>C296</v>
          </cell>
        </row>
        <row r="225">
          <cell r="A225" t="str">
            <v>C297</v>
          </cell>
        </row>
        <row r="226">
          <cell r="A226" t="str">
            <v>C298</v>
          </cell>
        </row>
        <row r="227">
          <cell r="A227" t="str">
            <v>C299</v>
          </cell>
        </row>
        <row r="228">
          <cell r="A228" t="str">
            <v>C300</v>
          </cell>
        </row>
        <row r="229">
          <cell r="A229" t="str">
            <v>C301</v>
          </cell>
        </row>
        <row r="230">
          <cell r="A230" t="str">
            <v>C302</v>
          </cell>
        </row>
        <row r="231">
          <cell r="A231" t="str">
            <v>C303</v>
          </cell>
        </row>
        <row r="232">
          <cell r="A232" t="str">
            <v>C304</v>
          </cell>
        </row>
        <row r="233">
          <cell r="A233" t="str">
            <v>C305</v>
          </cell>
        </row>
        <row r="234">
          <cell r="A234" t="str">
            <v>C306</v>
          </cell>
        </row>
        <row r="235">
          <cell r="A235" t="str">
            <v>C307</v>
          </cell>
        </row>
        <row r="236">
          <cell r="A236" t="str">
            <v>C308</v>
          </cell>
        </row>
        <row r="237">
          <cell r="A237" t="str">
            <v>C309</v>
          </cell>
        </row>
        <row r="238">
          <cell r="A238" t="str">
            <v>C310</v>
          </cell>
        </row>
        <row r="239">
          <cell r="A239" t="str">
            <v>C311</v>
          </cell>
        </row>
        <row r="240">
          <cell r="A240" t="str">
            <v>C312</v>
          </cell>
        </row>
        <row r="241">
          <cell r="A241" t="str">
            <v>C313</v>
          </cell>
        </row>
        <row r="242">
          <cell r="A242" t="str">
            <v>C314</v>
          </cell>
        </row>
        <row r="243">
          <cell r="A243" t="str">
            <v>C315</v>
          </cell>
        </row>
        <row r="244">
          <cell r="A244" t="str">
            <v>C316</v>
          </cell>
        </row>
        <row r="245">
          <cell r="A245" t="str">
            <v>C317</v>
          </cell>
        </row>
        <row r="246">
          <cell r="A246" t="str">
            <v>C318</v>
          </cell>
        </row>
        <row r="247">
          <cell r="A247" t="str">
            <v>C319</v>
          </cell>
        </row>
        <row r="248">
          <cell r="A248" t="str">
            <v>C320</v>
          </cell>
        </row>
        <row r="249">
          <cell r="A249" t="str">
            <v>C321</v>
          </cell>
        </row>
        <row r="250">
          <cell r="A250" t="str">
            <v>C322</v>
          </cell>
        </row>
        <row r="251">
          <cell r="A251" t="str">
            <v>C323</v>
          </cell>
        </row>
        <row r="252">
          <cell r="A252" t="str">
            <v>C324</v>
          </cell>
        </row>
        <row r="253">
          <cell r="A253" t="str">
            <v>C325</v>
          </cell>
        </row>
        <row r="254">
          <cell r="A254" t="str">
            <v>C326</v>
          </cell>
        </row>
        <row r="255">
          <cell r="A255" t="str">
            <v>C328</v>
          </cell>
        </row>
        <row r="256">
          <cell r="A256" t="str">
            <v>C329</v>
          </cell>
        </row>
        <row r="257">
          <cell r="A257" t="str">
            <v>C330</v>
          </cell>
        </row>
        <row r="258">
          <cell r="A258" t="str">
            <v>C500</v>
          </cell>
        </row>
        <row r="259">
          <cell r="A259" t="str">
            <v>C505</v>
          </cell>
        </row>
        <row r="260">
          <cell r="A260" t="str">
            <v>C510</v>
          </cell>
        </row>
        <row r="261">
          <cell r="A261" t="str">
            <v>C005</v>
          </cell>
        </row>
        <row r="262">
          <cell r="A262" t="str">
            <v>C006</v>
          </cell>
        </row>
        <row r="263">
          <cell r="A263" t="str">
            <v>C007</v>
          </cell>
        </row>
        <row r="264">
          <cell r="A264" t="str">
            <v>C016</v>
          </cell>
        </row>
        <row r="265">
          <cell r="A265" t="str">
            <v>C017</v>
          </cell>
        </row>
        <row r="266">
          <cell r="A266" t="str">
            <v>C018</v>
          </cell>
        </row>
        <row r="267">
          <cell r="A267" t="str">
            <v>C019</v>
          </cell>
        </row>
        <row r="268">
          <cell r="A268" t="str">
            <v>C022</v>
          </cell>
        </row>
        <row r="269">
          <cell r="A269" t="str">
            <v>C024</v>
          </cell>
        </row>
        <row r="270">
          <cell r="A270" t="str">
            <v>C025</v>
          </cell>
        </row>
        <row r="271">
          <cell r="A271" t="str">
            <v>C028</v>
          </cell>
        </row>
        <row r="272">
          <cell r="A272" t="str">
            <v>C029</v>
          </cell>
        </row>
        <row r="273">
          <cell r="A273" t="str">
            <v>C031</v>
          </cell>
        </row>
        <row r="274">
          <cell r="A274" t="str">
            <v>C043</v>
          </cell>
        </row>
        <row r="275">
          <cell r="A275" t="str">
            <v>C044</v>
          </cell>
        </row>
        <row r="276">
          <cell r="A276" t="str">
            <v>C056</v>
          </cell>
        </row>
        <row r="277">
          <cell r="A277" t="str">
            <v>C059</v>
          </cell>
        </row>
        <row r="278">
          <cell r="A278" t="str">
            <v>C066</v>
          </cell>
        </row>
        <row r="279">
          <cell r="A279" t="str">
            <v>C067</v>
          </cell>
        </row>
        <row r="280">
          <cell r="A280" t="str">
            <v>C068</v>
          </cell>
        </row>
        <row r="281">
          <cell r="A281" t="str">
            <v>C070</v>
          </cell>
        </row>
        <row r="282">
          <cell r="A282" t="str">
            <v>C078</v>
          </cell>
        </row>
        <row r="283">
          <cell r="A283" t="str">
            <v>C079</v>
          </cell>
        </row>
        <row r="284">
          <cell r="A284" t="str">
            <v>C086</v>
          </cell>
        </row>
        <row r="285">
          <cell r="A285" t="str">
            <v>C087</v>
          </cell>
        </row>
        <row r="286">
          <cell r="A286" t="str">
            <v>C088</v>
          </cell>
        </row>
        <row r="287">
          <cell r="A287" t="str">
            <v>C091</v>
          </cell>
        </row>
        <row r="288">
          <cell r="A288" t="str">
            <v>C092</v>
          </cell>
        </row>
        <row r="289">
          <cell r="A289" t="str">
            <v>C094</v>
          </cell>
        </row>
        <row r="290">
          <cell r="A290" t="str">
            <v>C095</v>
          </cell>
        </row>
        <row r="291">
          <cell r="A291" t="str">
            <v>C096</v>
          </cell>
        </row>
        <row r="292">
          <cell r="A292" t="str">
            <v>C101</v>
          </cell>
        </row>
        <row r="293">
          <cell r="A293" t="str">
            <v>C102</v>
          </cell>
        </row>
        <row r="294">
          <cell r="A294" t="str">
            <v>C103</v>
          </cell>
        </row>
        <row r="295">
          <cell r="A295" t="str">
            <v>C104</v>
          </cell>
        </row>
        <row r="296">
          <cell r="A296" t="str">
            <v>C105</v>
          </cell>
        </row>
        <row r="297">
          <cell r="A297" t="str">
            <v>C106</v>
          </cell>
        </row>
        <row r="298">
          <cell r="A298" t="str">
            <v>C107</v>
          </cell>
        </row>
        <row r="299">
          <cell r="A299" t="str">
            <v>C108</v>
          </cell>
        </row>
        <row r="300">
          <cell r="A300" t="str">
            <v>C118</v>
          </cell>
        </row>
        <row r="301">
          <cell r="A301" t="str">
            <v>C121</v>
          </cell>
        </row>
        <row r="302">
          <cell r="A302" t="str">
            <v>C122</v>
          </cell>
        </row>
        <row r="303">
          <cell r="A303" t="str">
            <v>C123</v>
          </cell>
        </row>
        <row r="304">
          <cell r="A304" t="str">
            <v>C124</v>
          </cell>
        </row>
        <row r="305">
          <cell r="A305" t="str">
            <v>C125</v>
          </cell>
        </row>
        <row r="306">
          <cell r="A306" t="str">
            <v>C127</v>
          </cell>
        </row>
        <row r="307">
          <cell r="A307" t="str">
            <v>C128</v>
          </cell>
        </row>
        <row r="308">
          <cell r="A308" t="str">
            <v>C132</v>
          </cell>
        </row>
        <row r="309">
          <cell r="A309" t="str">
            <v>C203</v>
          </cell>
        </row>
        <row r="310">
          <cell r="A310" t="str">
            <v>C204</v>
          </cell>
        </row>
        <row r="311">
          <cell r="A311" t="str">
            <v>C205</v>
          </cell>
        </row>
        <row r="312">
          <cell r="A312" t="str">
            <v>C206</v>
          </cell>
        </row>
        <row r="313">
          <cell r="A313" t="str">
            <v>C209</v>
          </cell>
        </row>
        <row r="314">
          <cell r="A314" t="str">
            <v>C213</v>
          </cell>
        </row>
        <row r="315">
          <cell r="A315" t="str">
            <v>C246</v>
          </cell>
        </row>
        <row r="316">
          <cell r="A316" t="str">
            <v>C248</v>
          </cell>
        </row>
        <row r="317">
          <cell r="A317" t="str">
            <v>C249</v>
          </cell>
        </row>
        <row r="318">
          <cell r="A318" t="str">
            <v>C251</v>
          </cell>
        </row>
        <row r="319">
          <cell r="A319" t="str">
            <v>C252</v>
          </cell>
        </row>
        <row r="320">
          <cell r="A320" t="str">
            <v>C255</v>
          </cell>
        </row>
        <row r="321">
          <cell r="A321" t="str">
            <v>C258</v>
          </cell>
        </row>
        <row r="322">
          <cell r="A322" t="str">
            <v>C259</v>
          </cell>
        </row>
        <row r="323">
          <cell r="A323" t="str">
            <v>C262</v>
          </cell>
        </row>
        <row r="324">
          <cell r="A324" t="str">
            <v>C284</v>
          </cell>
        </row>
        <row r="325">
          <cell r="A325" t="str">
            <v>C288</v>
          </cell>
        </row>
        <row r="326">
          <cell r="A326" t="str">
            <v>C290</v>
          </cell>
        </row>
        <row r="327">
          <cell r="A327" t="str">
            <v>C294</v>
          </cell>
        </row>
        <row r="328">
          <cell r="A328" t="str">
            <v>C295</v>
          </cell>
        </row>
      </sheetData>
      <sheetData sheetId="6">
        <row r="1">
          <cell r="A1" t="str">
            <v>CÓDIGO</v>
          </cell>
          <cell r="B1" t="str">
            <v>INSUMO</v>
          </cell>
          <cell r="C1" t="str">
            <v>UNID</v>
          </cell>
          <cell r="D1" t="str">
            <v>CLS</v>
          </cell>
          <cell r="E1" t="str">
            <v>COTAÇÃO</v>
          </cell>
          <cell r="F1" t="str">
            <v>CUN IMP</v>
          </cell>
          <cell r="G1" t="str">
            <v>COTAÇÕES</v>
          </cell>
        </row>
        <row r="2">
          <cell r="A2" t="str">
            <v>10101</v>
          </cell>
        </row>
        <row r="3">
          <cell r="A3" t="str">
            <v>10106</v>
          </cell>
        </row>
        <row r="4">
          <cell r="A4" t="str">
            <v>10110</v>
          </cell>
        </row>
        <row r="5">
          <cell r="A5" t="str">
            <v>10111</v>
          </cell>
        </row>
        <row r="6">
          <cell r="A6" t="str">
            <v>10113</v>
          </cell>
        </row>
        <row r="7">
          <cell r="A7" t="str">
            <v>10115</v>
          </cell>
        </row>
        <row r="8">
          <cell r="A8" t="str">
            <v>10118</v>
          </cell>
        </row>
        <row r="9">
          <cell r="A9" t="str">
            <v>10120</v>
          </cell>
        </row>
        <row r="10">
          <cell r="A10" t="str">
            <v>10121</v>
          </cell>
        </row>
        <row r="11">
          <cell r="A11" t="str">
            <v>10128</v>
          </cell>
        </row>
        <row r="12">
          <cell r="A12" t="str">
            <v>10130</v>
          </cell>
        </row>
        <row r="13">
          <cell r="A13" t="str">
            <v>10139</v>
          </cell>
        </row>
        <row r="14">
          <cell r="A14" t="str">
            <v>10140</v>
          </cell>
        </row>
        <row r="15">
          <cell r="A15" t="str">
            <v>10143</v>
          </cell>
        </row>
        <row r="16">
          <cell r="A16" t="str">
            <v>10144</v>
          </cell>
        </row>
        <row r="17">
          <cell r="A17" t="str">
            <v>10146</v>
          </cell>
        </row>
        <row r="18">
          <cell r="A18" t="str">
            <v>10149</v>
          </cell>
        </row>
        <row r="19">
          <cell r="A19" t="str">
            <v>10152</v>
          </cell>
        </row>
        <row r="20">
          <cell r="A20" t="str">
            <v>20372</v>
          </cell>
        </row>
        <row r="21">
          <cell r="A21" t="str">
            <v>20379</v>
          </cell>
        </row>
        <row r="22">
          <cell r="A22" t="str">
            <v>20380</v>
          </cell>
        </row>
        <row r="23">
          <cell r="A23" t="str">
            <v>20384</v>
          </cell>
        </row>
        <row r="24">
          <cell r="A24" t="str">
            <v>20385</v>
          </cell>
        </row>
        <row r="25">
          <cell r="A25" t="str">
            <v>20399</v>
          </cell>
        </row>
        <row r="26">
          <cell r="A26" t="str">
            <v>20400</v>
          </cell>
        </row>
        <row r="27">
          <cell r="A27" t="str">
            <v>20503</v>
          </cell>
        </row>
        <row r="28">
          <cell r="A28" t="str">
            <v>20505</v>
          </cell>
        </row>
        <row r="29">
          <cell r="A29" t="str">
            <v>20508</v>
          </cell>
        </row>
        <row r="30">
          <cell r="A30" t="str">
            <v>20509</v>
          </cell>
        </row>
        <row r="31">
          <cell r="A31" t="str">
            <v>20510</v>
          </cell>
        </row>
        <row r="32">
          <cell r="A32" t="str">
            <v>20517</v>
          </cell>
        </row>
        <row r="33">
          <cell r="A33" t="str">
            <v>20522</v>
          </cell>
        </row>
        <row r="34">
          <cell r="A34" t="str">
            <v>20579</v>
          </cell>
        </row>
        <row r="35">
          <cell r="A35" t="str">
            <v>21009</v>
          </cell>
        </row>
        <row r="36">
          <cell r="A36" t="str">
            <v>21016</v>
          </cell>
        </row>
        <row r="37">
          <cell r="A37" t="str">
            <v>21030</v>
          </cell>
        </row>
        <row r="38">
          <cell r="A38" t="str">
            <v>21032</v>
          </cell>
        </row>
        <row r="39">
          <cell r="A39" t="str">
            <v>21103</v>
          </cell>
        </row>
        <row r="40">
          <cell r="A40" t="str">
            <v>21208</v>
          </cell>
        </row>
        <row r="41">
          <cell r="A41" t="str">
            <v>21503</v>
          </cell>
        </row>
        <row r="42">
          <cell r="A42" t="str">
            <v>21517</v>
          </cell>
        </row>
        <row r="43">
          <cell r="A43" t="str">
            <v>21533</v>
          </cell>
        </row>
        <row r="44">
          <cell r="A44" t="str">
            <v>21534</v>
          </cell>
        </row>
        <row r="45">
          <cell r="A45" t="str">
            <v>21540</v>
          </cell>
        </row>
        <row r="46">
          <cell r="A46" t="str">
            <v>21545</v>
          </cell>
        </row>
        <row r="47">
          <cell r="A47" t="str">
            <v>21550</v>
          </cell>
        </row>
        <row r="48">
          <cell r="A48" t="str">
            <v>21555</v>
          </cell>
        </row>
        <row r="49">
          <cell r="A49" t="str">
            <v>21556</v>
          </cell>
        </row>
        <row r="50">
          <cell r="A50" t="str">
            <v>21557</v>
          </cell>
        </row>
        <row r="51">
          <cell r="A51" t="str">
            <v>21558</v>
          </cell>
        </row>
        <row r="52">
          <cell r="A52" t="str">
            <v>21559</v>
          </cell>
        </row>
        <row r="53">
          <cell r="A53" t="str">
            <v>21560</v>
          </cell>
        </row>
        <row r="54">
          <cell r="A54" t="str">
            <v>21561</v>
          </cell>
        </row>
        <row r="55">
          <cell r="A55" t="str">
            <v>23515</v>
          </cell>
        </row>
        <row r="56">
          <cell r="A56" t="str">
            <v>24019</v>
          </cell>
        </row>
        <row r="57">
          <cell r="A57" t="str">
            <v>24070</v>
          </cell>
        </row>
        <row r="58">
          <cell r="A58" t="str">
            <v>24072</v>
          </cell>
        </row>
        <row r="59">
          <cell r="A59" t="str">
            <v>24502</v>
          </cell>
        </row>
        <row r="60">
          <cell r="A60" t="str">
            <v>26549</v>
          </cell>
        </row>
        <row r="61">
          <cell r="A61" t="str">
            <v>26550</v>
          </cell>
        </row>
        <row r="62">
          <cell r="A62" t="str">
            <v>26560</v>
          </cell>
        </row>
        <row r="63">
          <cell r="A63" t="str">
            <v>26569</v>
          </cell>
        </row>
        <row r="64">
          <cell r="A64" t="str">
            <v>27001</v>
          </cell>
        </row>
        <row r="65">
          <cell r="A65" t="str">
            <v>27010</v>
          </cell>
        </row>
        <row r="66">
          <cell r="A66" t="str">
            <v>27504</v>
          </cell>
        </row>
        <row r="67">
          <cell r="A67" t="str">
            <v>27508</v>
          </cell>
        </row>
        <row r="68">
          <cell r="A68" t="str">
            <v>28001</v>
          </cell>
        </row>
        <row r="69">
          <cell r="A69" t="str">
            <v>28008</v>
          </cell>
        </row>
        <row r="70">
          <cell r="A70" t="str">
            <v>28011</v>
          </cell>
        </row>
        <row r="71">
          <cell r="A71" t="str">
            <v>30370</v>
          </cell>
        </row>
        <row r="72">
          <cell r="A72" t="str">
            <v>31010</v>
          </cell>
        </row>
        <row r="73">
          <cell r="A73" t="str">
            <v>31011</v>
          </cell>
        </row>
        <row r="74">
          <cell r="A74" t="str">
            <v>31012</v>
          </cell>
        </row>
        <row r="75">
          <cell r="A75" t="str">
            <v>34004</v>
          </cell>
        </row>
        <row r="76">
          <cell r="A76" t="str">
            <v>34103</v>
          </cell>
        </row>
        <row r="77">
          <cell r="A77" t="str">
            <v>34502</v>
          </cell>
        </row>
        <row r="78">
          <cell r="A78" t="str">
            <v>35003</v>
          </cell>
        </row>
        <row r="79">
          <cell r="A79" t="str">
            <v>35506</v>
          </cell>
        </row>
        <row r="80">
          <cell r="A80" t="str">
            <v>35507</v>
          </cell>
        </row>
        <row r="81">
          <cell r="A81" t="str">
            <v>35516</v>
          </cell>
        </row>
        <row r="82">
          <cell r="A82" t="str">
            <v>36003</v>
          </cell>
        </row>
        <row r="83">
          <cell r="A83" t="str">
            <v>36004</v>
          </cell>
        </row>
        <row r="84">
          <cell r="A84" t="str">
            <v>36005</v>
          </cell>
        </row>
        <row r="85">
          <cell r="A85" t="str">
            <v>36010</v>
          </cell>
        </row>
        <row r="86">
          <cell r="A86" t="str">
            <v>36011</v>
          </cell>
        </row>
        <row r="87">
          <cell r="A87" t="str">
            <v>36012</v>
          </cell>
        </row>
        <row r="88">
          <cell r="A88" t="str">
            <v>36013</v>
          </cell>
        </row>
        <row r="89">
          <cell r="A89" t="str">
            <v>36014</v>
          </cell>
        </row>
        <row r="90">
          <cell r="A90" t="str">
            <v>36015</v>
          </cell>
        </row>
        <row r="91">
          <cell r="A91" t="str">
            <v>36016</v>
          </cell>
        </row>
        <row r="92">
          <cell r="A92" t="str">
            <v>37010</v>
          </cell>
        </row>
        <row r="93">
          <cell r="A93" t="str">
            <v>37043</v>
          </cell>
        </row>
        <row r="94">
          <cell r="A94" t="str">
            <v>37514</v>
          </cell>
        </row>
        <row r="95">
          <cell r="A95" t="str">
            <v>37551</v>
          </cell>
        </row>
        <row r="96">
          <cell r="A96" t="str">
            <v>38001</v>
          </cell>
        </row>
        <row r="97">
          <cell r="A97" t="str">
            <v>38010</v>
          </cell>
        </row>
        <row r="98">
          <cell r="A98" t="str">
            <v>38013</v>
          </cell>
        </row>
        <row r="99">
          <cell r="A99" t="str">
            <v>38014</v>
          </cell>
        </row>
        <row r="100">
          <cell r="A100" t="str">
            <v>38022</v>
          </cell>
        </row>
        <row r="101">
          <cell r="A101" t="str">
            <v>38025</v>
          </cell>
        </row>
        <row r="102">
          <cell r="A102" t="str">
            <v>38509</v>
          </cell>
        </row>
        <row r="103">
          <cell r="A103" t="str">
            <v>38511</v>
          </cell>
        </row>
        <row r="104">
          <cell r="A104" t="str">
            <v>39001</v>
          </cell>
        </row>
        <row r="105">
          <cell r="A105" t="str">
            <v>39002</v>
          </cell>
        </row>
        <row r="106">
          <cell r="A106" t="str">
            <v>39013</v>
          </cell>
        </row>
        <row r="107">
          <cell r="A107" t="str">
            <v>39016</v>
          </cell>
        </row>
        <row r="108">
          <cell r="A108" t="str">
            <v>40101</v>
          </cell>
        </row>
        <row r="109">
          <cell r="A109" t="str">
            <v>40102</v>
          </cell>
        </row>
        <row r="110">
          <cell r="A110" t="str">
            <v>40103</v>
          </cell>
        </row>
        <row r="111">
          <cell r="A111" t="str">
            <v>40104</v>
          </cell>
        </row>
        <row r="112">
          <cell r="A112" t="str">
            <v>40501</v>
          </cell>
        </row>
        <row r="113">
          <cell r="A113" t="str">
            <v>40502</v>
          </cell>
        </row>
        <row r="114">
          <cell r="A114" t="str">
            <v>40503</v>
          </cell>
        </row>
        <row r="115">
          <cell r="A115" t="str">
            <v>40504</v>
          </cell>
        </row>
        <row r="116">
          <cell r="A116" t="str">
            <v>40505</v>
          </cell>
        </row>
        <row r="117">
          <cell r="A117" t="str">
            <v>40507</v>
          </cell>
        </row>
        <row r="118">
          <cell r="A118" t="str">
            <v>40508</v>
          </cell>
        </row>
        <row r="119">
          <cell r="A119" t="str">
            <v>40509</v>
          </cell>
        </row>
        <row r="120">
          <cell r="A120" t="str">
            <v>40510</v>
          </cell>
        </row>
        <row r="121">
          <cell r="A121" t="str">
            <v>40511</v>
          </cell>
        </row>
        <row r="122">
          <cell r="A122" t="str">
            <v>40512</v>
          </cell>
        </row>
        <row r="123">
          <cell r="A123" t="str">
            <v>40513</v>
          </cell>
        </row>
        <row r="124">
          <cell r="A124" t="str">
            <v>40514</v>
          </cell>
        </row>
        <row r="125">
          <cell r="A125" t="str">
            <v>41000</v>
          </cell>
        </row>
        <row r="126">
          <cell r="A126" t="str">
            <v>41001</v>
          </cell>
        </row>
        <row r="127">
          <cell r="A127" t="str">
            <v>41003</v>
          </cell>
        </row>
        <row r="128">
          <cell r="A128" t="str">
            <v>41501</v>
          </cell>
        </row>
        <row r="129">
          <cell r="A129" t="str">
            <v>47505</v>
          </cell>
        </row>
        <row r="130">
          <cell r="A130" t="str">
            <v>50101</v>
          </cell>
        </row>
        <row r="131">
          <cell r="A131" t="str">
            <v>50102</v>
          </cell>
        </row>
        <row r="132">
          <cell r="A132" t="str">
            <v>50103</v>
          </cell>
        </row>
        <row r="133">
          <cell r="A133" t="str">
            <v>50104</v>
          </cell>
        </row>
        <row r="134">
          <cell r="A134" t="str">
            <v>50105</v>
          </cell>
        </row>
        <row r="135">
          <cell r="A135" t="str">
            <v>50106</v>
          </cell>
        </row>
        <row r="136">
          <cell r="A136" t="str">
            <v>50107</v>
          </cell>
        </row>
        <row r="137">
          <cell r="A137" t="str">
            <v>50108</v>
          </cell>
        </row>
        <row r="138">
          <cell r="A138" t="str">
            <v>50109</v>
          </cell>
        </row>
        <row r="139">
          <cell r="A139" t="str">
            <v>50201</v>
          </cell>
        </row>
        <row r="140">
          <cell r="A140" t="str">
            <v>50202</v>
          </cell>
        </row>
        <row r="141">
          <cell r="A141" t="str">
            <v>50203</v>
          </cell>
        </row>
        <row r="142">
          <cell r="A142" t="str">
            <v>50204</v>
          </cell>
        </row>
        <row r="143">
          <cell r="A143" t="str">
            <v>50205</v>
          </cell>
        </row>
        <row r="144">
          <cell r="A144" t="str">
            <v>50206</v>
          </cell>
        </row>
        <row r="145">
          <cell r="A145" t="str">
            <v>50207</v>
          </cell>
        </row>
        <row r="146">
          <cell r="A146" t="str">
            <v>50208</v>
          </cell>
        </row>
        <row r="147">
          <cell r="A147" t="str">
            <v>50209</v>
          </cell>
        </row>
        <row r="148">
          <cell r="A148" t="str">
            <v>50210</v>
          </cell>
        </row>
        <row r="149">
          <cell r="A149" t="str">
            <v>50211</v>
          </cell>
        </row>
        <row r="150">
          <cell r="A150" t="str">
            <v>50212</v>
          </cell>
        </row>
        <row r="151">
          <cell r="A151" t="str">
            <v>50213</v>
          </cell>
        </row>
        <row r="152">
          <cell r="A152" t="str">
            <v>50214</v>
          </cell>
        </row>
        <row r="153">
          <cell r="A153" t="str">
            <v>50215</v>
          </cell>
        </row>
        <row r="154">
          <cell r="A154" t="str">
            <v>50216</v>
          </cell>
        </row>
        <row r="155">
          <cell r="A155" t="str">
            <v>50217</v>
          </cell>
        </row>
        <row r="156">
          <cell r="A156" t="str">
            <v>50218</v>
          </cell>
        </row>
        <row r="157">
          <cell r="A157" t="str">
            <v>50219</v>
          </cell>
        </row>
        <row r="158">
          <cell r="A158" t="str">
            <v>50220</v>
          </cell>
        </row>
        <row r="159">
          <cell r="A159" t="str">
            <v>50221</v>
          </cell>
        </row>
        <row r="160">
          <cell r="A160" t="str">
            <v>50222</v>
          </cell>
        </row>
        <row r="161">
          <cell r="A161" t="str">
            <v>50223</v>
          </cell>
        </row>
        <row r="162">
          <cell r="A162" t="str">
            <v>50224</v>
          </cell>
        </row>
        <row r="163">
          <cell r="A163" t="str">
            <v>50225</v>
          </cell>
        </row>
        <row r="164">
          <cell r="A164" t="str">
            <v>50226</v>
          </cell>
        </row>
        <row r="165">
          <cell r="A165" t="str">
            <v>50227</v>
          </cell>
        </row>
        <row r="166">
          <cell r="A166" t="str">
            <v>50228</v>
          </cell>
        </row>
        <row r="167">
          <cell r="A167" t="str">
            <v>50229</v>
          </cell>
        </row>
        <row r="168">
          <cell r="A168" t="str">
            <v>50230</v>
          </cell>
        </row>
        <row r="169">
          <cell r="A169" t="str">
            <v>50231</v>
          </cell>
        </row>
        <row r="170">
          <cell r="A170" t="str">
            <v>50232</v>
          </cell>
        </row>
        <row r="171">
          <cell r="A171" t="str">
            <v>50233</v>
          </cell>
        </row>
        <row r="172">
          <cell r="A172" t="str">
            <v>50234</v>
          </cell>
        </row>
        <row r="173">
          <cell r="A173" t="str">
            <v>50301</v>
          </cell>
        </row>
        <row r="174">
          <cell r="A174" t="str">
            <v>50302</v>
          </cell>
        </row>
        <row r="175">
          <cell r="A175" t="str">
            <v>50303</v>
          </cell>
        </row>
        <row r="176">
          <cell r="A176" t="str">
            <v>50304</v>
          </cell>
        </row>
        <row r="177">
          <cell r="A177" t="str">
            <v>50305</v>
          </cell>
        </row>
        <row r="178">
          <cell r="A178" t="str">
            <v>50306</v>
          </cell>
        </row>
        <row r="179">
          <cell r="A179" t="str">
            <v>50307</v>
          </cell>
        </row>
        <row r="180">
          <cell r="A180" t="str">
            <v>50308</v>
          </cell>
        </row>
        <row r="181">
          <cell r="A181" t="str">
            <v>50309</v>
          </cell>
        </row>
        <row r="182">
          <cell r="A182" t="str">
            <v>50310</v>
          </cell>
        </row>
        <row r="183">
          <cell r="A183" t="str">
            <v>50311</v>
          </cell>
        </row>
        <row r="184">
          <cell r="A184" t="str">
            <v>50312</v>
          </cell>
        </row>
        <row r="185">
          <cell r="A185" t="str">
            <v>50313</v>
          </cell>
        </row>
        <row r="186">
          <cell r="A186" t="str">
            <v>50314</v>
          </cell>
        </row>
        <row r="187">
          <cell r="A187" t="str">
            <v>50315</v>
          </cell>
        </row>
        <row r="188">
          <cell r="A188" t="str">
            <v>50316</v>
          </cell>
        </row>
        <row r="189">
          <cell r="A189" t="str">
            <v>50317</v>
          </cell>
        </row>
        <row r="190">
          <cell r="A190" t="str">
            <v>50318</v>
          </cell>
        </row>
        <row r="191">
          <cell r="A191" t="str">
            <v>50319</v>
          </cell>
        </row>
        <row r="192">
          <cell r="A192" t="str">
            <v>50320</v>
          </cell>
        </row>
        <row r="193">
          <cell r="A193" t="str">
            <v>50321</v>
          </cell>
        </row>
        <row r="194">
          <cell r="A194" t="str">
            <v>50322</v>
          </cell>
        </row>
        <row r="195">
          <cell r="A195" t="str">
            <v>50323</v>
          </cell>
        </row>
        <row r="196">
          <cell r="A196" t="str">
            <v>50324</v>
          </cell>
        </row>
        <row r="197">
          <cell r="A197" t="str">
            <v>50325</v>
          </cell>
        </row>
        <row r="198">
          <cell r="A198" t="str">
            <v>50401</v>
          </cell>
        </row>
        <row r="199">
          <cell r="A199" t="str">
            <v>50402</v>
          </cell>
        </row>
        <row r="200">
          <cell r="A200" t="str">
            <v>50403</v>
          </cell>
        </row>
        <row r="201">
          <cell r="A201" t="str">
            <v>50404</v>
          </cell>
        </row>
        <row r="202">
          <cell r="A202" t="str">
            <v>50405</v>
          </cell>
        </row>
        <row r="203">
          <cell r="A203" t="str">
            <v>50406</v>
          </cell>
        </row>
        <row r="204">
          <cell r="A204" t="str">
            <v>50407</v>
          </cell>
        </row>
        <row r="205">
          <cell r="A205" t="str">
            <v>50408</v>
          </cell>
        </row>
        <row r="206">
          <cell r="A206" t="str">
            <v>50409</v>
          </cell>
        </row>
        <row r="207">
          <cell r="A207" t="str">
            <v>50409a</v>
          </cell>
        </row>
        <row r="208">
          <cell r="A208" t="str">
            <v>50410</v>
          </cell>
        </row>
        <row r="209">
          <cell r="A209" t="str">
            <v>50411</v>
          </cell>
        </row>
        <row r="210">
          <cell r="A210" t="str">
            <v>50412</v>
          </cell>
        </row>
        <row r="211">
          <cell r="A211" t="str">
            <v>50413</v>
          </cell>
        </row>
        <row r="212">
          <cell r="A212" t="str">
            <v>50414</v>
          </cell>
        </row>
        <row r="213">
          <cell r="A213" t="str">
            <v>50415</v>
          </cell>
        </row>
        <row r="214">
          <cell r="A214" t="str">
            <v>50416</v>
          </cell>
        </row>
        <row r="215">
          <cell r="A215" t="str">
            <v>50500</v>
          </cell>
        </row>
        <row r="216">
          <cell r="A216" t="str">
            <v>50502</v>
          </cell>
        </row>
        <row r="217">
          <cell r="A217" t="str">
            <v>50503</v>
          </cell>
        </row>
        <row r="218">
          <cell r="A218" t="str">
            <v>50504</v>
          </cell>
        </row>
        <row r="219">
          <cell r="A219" t="str">
            <v>60503</v>
          </cell>
        </row>
        <row r="220">
          <cell r="A220" t="str">
            <v>60504</v>
          </cell>
        </row>
        <row r="221">
          <cell r="A221" t="str">
            <v>60505</v>
          </cell>
        </row>
        <row r="222">
          <cell r="A222" t="str">
            <v>60507</v>
          </cell>
        </row>
        <row r="223">
          <cell r="A223" t="str">
            <v>60508</v>
          </cell>
        </row>
        <row r="224">
          <cell r="A224" t="str">
            <v>60510</v>
          </cell>
        </row>
        <row r="225">
          <cell r="A225" t="str">
            <v>60511</v>
          </cell>
        </row>
        <row r="226">
          <cell r="A226" t="str">
            <v>60512</v>
          </cell>
        </row>
        <row r="227">
          <cell r="A227" t="str">
            <v>60514</v>
          </cell>
        </row>
        <row r="228">
          <cell r="A228" t="str">
            <v>60515</v>
          </cell>
        </row>
        <row r="229">
          <cell r="A229" t="str">
            <v>60516</v>
          </cell>
        </row>
        <row r="230">
          <cell r="A230" t="str">
            <v>60517</v>
          </cell>
        </row>
        <row r="231">
          <cell r="A231" t="str">
            <v>60518</v>
          </cell>
        </row>
        <row r="232">
          <cell r="A232" t="str">
            <v>60519</v>
          </cell>
        </row>
        <row r="233">
          <cell r="A233" t="str">
            <v>60520</v>
          </cell>
        </row>
        <row r="234">
          <cell r="A234" t="str">
            <v>62530</v>
          </cell>
        </row>
        <row r="235">
          <cell r="A235" t="str">
            <v>62543</v>
          </cell>
        </row>
        <row r="236">
          <cell r="A236" t="str">
            <v>64001</v>
          </cell>
        </row>
        <row r="237">
          <cell r="A237" t="str">
            <v>64010</v>
          </cell>
        </row>
        <row r="238">
          <cell r="A238" t="str">
            <v>64504</v>
          </cell>
        </row>
        <row r="239">
          <cell r="A239" t="str">
            <v>65501</v>
          </cell>
        </row>
        <row r="240">
          <cell r="A240" t="str">
            <v>65502</v>
          </cell>
        </row>
        <row r="241">
          <cell r="A241" t="str">
            <v>65507</v>
          </cell>
        </row>
        <row r="242">
          <cell r="A242" t="str">
            <v>65508</v>
          </cell>
        </row>
        <row r="243">
          <cell r="A243" t="str">
            <v>65509</v>
          </cell>
        </row>
        <row r="244">
          <cell r="A244" t="str">
            <v>65511</v>
          </cell>
        </row>
        <row r="245">
          <cell r="A245" t="str">
            <v>65512</v>
          </cell>
        </row>
        <row r="246">
          <cell r="A246" t="str">
            <v>65513</v>
          </cell>
        </row>
        <row r="247">
          <cell r="A247" t="str">
            <v>65514</v>
          </cell>
        </row>
        <row r="248">
          <cell r="A248" t="str">
            <v>65515</v>
          </cell>
        </row>
        <row r="249">
          <cell r="A249" t="str">
            <v>65516</v>
          </cell>
        </row>
        <row r="250">
          <cell r="A250" t="str">
            <v>65517</v>
          </cell>
        </row>
        <row r="251">
          <cell r="A251" t="str">
            <v>66009</v>
          </cell>
        </row>
        <row r="252">
          <cell r="A252" t="str">
            <v>66010</v>
          </cell>
        </row>
        <row r="253">
          <cell r="A253" t="str">
            <v>66013</v>
          </cell>
        </row>
        <row r="254">
          <cell r="A254" t="str">
            <v>66015</v>
          </cell>
        </row>
        <row r="255">
          <cell r="A255" t="str">
            <v>66016</v>
          </cell>
        </row>
        <row r="256">
          <cell r="A256" t="str">
            <v>66017</v>
          </cell>
        </row>
        <row r="257">
          <cell r="A257" t="str">
            <v>69502</v>
          </cell>
        </row>
        <row r="258">
          <cell r="A258" t="str">
            <v>69503</v>
          </cell>
        </row>
        <row r="259">
          <cell r="A259" t="str">
            <v>69506</v>
          </cell>
        </row>
        <row r="260">
          <cell r="A260" t="str">
            <v>69509</v>
          </cell>
        </row>
        <row r="261">
          <cell r="A261" t="str">
            <v>69510</v>
          </cell>
        </row>
        <row r="262">
          <cell r="A262" t="str">
            <v>69512</v>
          </cell>
        </row>
        <row r="263">
          <cell r="A263" t="str">
            <v>69515</v>
          </cell>
        </row>
        <row r="264">
          <cell r="A264" t="str">
            <v>69517</v>
          </cell>
        </row>
        <row r="265">
          <cell r="A265" t="str">
            <v>69520</v>
          </cell>
        </row>
        <row r="266">
          <cell r="A266" t="str">
            <v>70101</v>
          </cell>
        </row>
        <row r="267">
          <cell r="A267" t="str">
            <v>70201</v>
          </cell>
        </row>
        <row r="268">
          <cell r="A268" t="str">
            <v>70301</v>
          </cell>
        </row>
        <row r="269">
          <cell r="A269" t="str">
            <v>70302</v>
          </cell>
        </row>
        <row r="270">
          <cell r="A270" t="str">
            <v>70303</v>
          </cell>
        </row>
        <row r="271">
          <cell r="A271" t="str">
            <v>70304</v>
          </cell>
        </row>
        <row r="272">
          <cell r="A272" t="str">
            <v>70305</v>
          </cell>
        </row>
        <row r="273">
          <cell r="A273" t="str">
            <v>70306</v>
          </cell>
        </row>
        <row r="274">
          <cell r="A274" t="str">
            <v>70307</v>
          </cell>
        </row>
        <row r="275">
          <cell r="A275" t="str">
            <v>80102</v>
          </cell>
        </row>
        <row r="276">
          <cell r="A276" t="str">
            <v>80103</v>
          </cell>
        </row>
        <row r="277">
          <cell r="A277" t="str">
            <v>80108</v>
          </cell>
        </row>
        <row r="278">
          <cell r="A278" t="str">
            <v>80114</v>
          </cell>
        </row>
        <row r="279">
          <cell r="A279" t="str">
            <v>80115</v>
          </cell>
        </row>
        <row r="280">
          <cell r="A280" t="str">
            <v>80132</v>
          </cell>
        </row>
        <row r="281">
          <cell r="A281" t="str">
            <v>80136</v>
          </cell>
        </row>
        <row r="282">
          <cell r="A282" t="str">
            <v>80144</v>
          </cell>
        </row>
        <row r="283">
          <cell r="A283" t="str">
            <v>80169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o"/>
      <sheetName val="resumo"/>
      <sheetName val="central"/>
      <sheetName val="b1"/>
      <sheetName val="b2"/>
      <sheetName val="b3"/>
      <sheetName val="b4"/>
      <sheetName val="frentes"/>
      <sheetName val="aloj"/>
      <sheetName val="lote B"/>
      <sheetName val="G-REV_C"/>
      <sheetName val="BDI"/>
      <sheetName val="Encargos Sociais"/>
      <sheetName val="Plan1 (2)"/>
      <sheetName val="Indireto - 40 meses"/>
      <sheetName val="Plan1"/>
      <sheetName val="Sal"/>
      <sheetName val="Gráfico MO"/>
      <sheetName val="Bens Duráveis"/>
      <sheetName val="2"/>
      <sheetName val="3"/>
      <sheetName val="5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B4" t="str">
            <v>Ajudante</v>
          </cell>
          <cell r="C4">
            <v>1.95</v>
          </cell>
          <cell r="D4">
            <v>1.1100000000000001</v>
          </cell>
          <cell r="E4">
            <v>0.94</v>
          </cell>
          <cell r="F4">
            <v>0.87</v>
          </cell>
          <cell r="G4">
            <v>0.94</v>
          </cell>
        </row>
        <row r="5">
          <cell r="B5" t="str">
            <v>Ajudante (Carga e Descarga)</v>
          </cell>
          <cell r="C5">
            <v>1.95</v>
          </cell>
          <cell r="D5">
            <v>1.1100000000000001</v>
          </cell>
          <cell r="E5">
            <v>0.94</v>
          </cell>
          <cell r="F5">
            <v>0.87</v>
          </cell>
          <cell r="G5">
            <v>0.94</v>
          </cell>
        </row>
        <row r="6">
          <cell r="B6" t="str">
            <v>Almoxarife</v>
          </cell>
          <cell r="C6">
            <v>5</v>
          </cell>
          <cell r="D6">
            <v>2.84</v>
          </cell>
          <cell r="E6">
            <v>2.44</v>
          </cell>
          <cell r="F6">
            <v>2.6093636363636361</v>
          </cell>
          <cell r="G6">
            <v>2.61</v>
          </cell>
        </row>
        <row r="7">
          <cell r="B7" t="str">
            <v>Analista de sistema</v>
          </cell>
          <cell r="C7">
            <v>3380.64</v>
          </cell>
          <cell r="D7">
            <v>1917.44</v>
          </cell>
          <cell r="E7">
            <v>1498</v>
          </cell>
          <cell r="F7">
            <v>1498</v>
          </cell>
          <cell r="G7">
            <v>1498</v>
          </cell>
        </row>
        <row r="8">
          <cell r="B8" t="str">
            <v>Apontador</v>
          </cell>
          <cell r="C8">
            <v>3.2</v>
          </cell>
          <cell r="D8">
            <v>1.81</v>
          </cell>
          <cell r="E8">
            <v>1.56</v>
          </cell>
          <cell r="F8">
            <v>1.0441363636363636</v>
          </cell>
          <cell r="G8">
            <v>1.68</v>
          </cell>
        </row>
        <row r="9">
          <cell r="B9" t="str">
            <v>Assist. de Rede</v>
          </cell>
          <cell r="C9">
            <v>1500</v>
          </cell>
          <cell r="D9">
            <v>850.77</v>
          </cell>
          <cell r="E9">
            <v>664.21</v>
          </cell>
          <cell r="F9">
            <v>664.21</v>
          </cell>
          <cell r="G9">
            <v>664.21</v>
          </cell>
        </row>
        <row r="10">
          <cell r="B10" t="str">
            <v>Assist. de Engenharia</v>
          </cell>
          <cell r="C10">
            <v>3380.64</v>
          </cell>
          <cell r="D10">
            <v>1917.44</v>
          </cell>
          <cell r="E10">
            <v>1498</v>
          </cell>
          <cell r="F10">
            <v>1500</v>
          </cell>
          <cell r="G10">
            <v>1500</v>
          </cell>
        </row>
        <row r="11">
          <cell r="B11" t="str">
            <v>Orçamentista</v>
          </cell>
          <cell r="F11">
            <v>1500</v>
          </cell>
          <cell r="G11">
            <v>1500</v>
          </cell>
        </row>
        <row r="12">
          <cell r="B12" t="str">
            <v>Assist. Financeiro</v>
          </cell>
          <cell r="C12">
            <v>4858.3599999999997</v>
          </cell>
          <cell r="D12">
            <v>2755.58</v>
          </cell>
          <cell r="E12">
            <v>1498</v>
          </cell>
          <cell r="F12">
            <v>1498</v>
          </cell>
          <cell r="G12">
            <v>1498</v>
          </cell>
        </row>
        <row r="13">
          <cell r="B13" t="str">
            <v>Assistente Social</v>
          </cell>
          <cell r="C13">
            <v>1433.7</v>
          </cell>
          <cell r="D13">
            <v>813.17</v>
          </cell>
          <cell r="E13">
            <v>961</v>
          </cell>
          <cell r="F13">
            <v>961</v>
          </cell>
          <cell r="G13">
            <v>961</v>
          </cell>
        </row>
        <row r="14">
          <cell r="B14" t="str">
            <v>Assistente técnico I</v>
          </cell>
          <cell r="C14">
            <v>1805.4</v>
          </cell>
          <cell r="D14">
            <v>1023.99</v>
          </cell>
          <cell r="E14">
            <v>961</v>
          </cell>
          <cell r="F14">
            <v>961</v>
          </cell>
          <cell r="G14">
            <v>961</v>
          </cell>
        </row>
        <row r="15">
          <cell r="B15" t="str">
            <v>Aux. de arquivo</v>
          </cell>
          <cell r="C15">
            <v>485.92</v>
          </cell>
          <cell r="D15">
            <v>275.61</v>
          </cell>
          <cell r="E15">
            <v>204</v>
          </cell>
          <cell r="F15">
            <v>204</v>
          </cell>
          <cell r="G15">
            <v>204</v>
          </cell>
        </row>
        <row r="16">
          <cell r="B16" t="str">
            <v>Aux. de pessoal</v>
          </cell>
          <cell r="C16">
            <v>3.2</v>
          </cell>
          <cell r="D16">
            <v>1.81</v>
          </cell>
          <cell r="E16">
            <v>1.56</v>
          </cell>
          <cell r="F16">
            <v>1.5576363636363637</v>
          </cell>
          <cell r="G16">
            <v>1.68</v>
          </cell>
        </row>
        <row r="17">
          <cell r="B17" t="str">
            <v>Aux. Financeiro</v>
          </cell>
          <cell r="C17">
            <v>878.63</v>
          </cell>
          <cell r="D17">
            <v>498.34</v>
          </cell>
          <cell r="E17">
            <v>749</v>
          </cell>
          <cell r="F17">
            <v>749</v>
          </cell>
          <cell r="G17">
            <v>749</v>
          </cell>
        </row>
        <row r="18">
          <cell r="B18" t="str">
            <v>Aux. Laboratório</v>
          </cell>
          <cell r="C18">
            <v>3.2</v>
          </cell>
          <cell r="D18">
            <v>1.81</v>
          </cell>
          <cell r="E18">
            <v>1.56</v>
          </cell>
          <cell r="F18">
            <v>1.56</v>
          </cell>
          <cell r="G18">
            <v>1.68</v>
          </cell>
        </row>
        <row r="19">
          <cell r="B19" t="str">
            <v>Aux. Segurança</v>
          </cell>
          <cell r="C19">
            <v>3.2</v>
          </cell>
          <cell r="D19">
            <v>1.81</v>
          </cell>
          <cell r="E19">
            <v>1.56</v>
          </cell>
          <cell r="F19">
            <v>1.56</v>
          </cell>
          <cell r="G19">
            <v>1.68</v>
          </cell>
        </row>
        <row r="20">
          <cell r="B20" t="str">
            <v>Cadista</v>
          </cell>
          <cell r="F20">
            <v>1000</v>
          </cell>
          <cell r="G20">
            <v>1000</v>
          </cell>
        </row>
        <row r="21">
          <cell r="B21" t="str">
            <v>Aux. técnico</v>
          </cell>
          <cell r="C21">
            <v>933.11</v>
          </cell>
          <cell r="D21">
            <v>529.24</v>
          </cell>
          <cell r="E21">
            <v>749</v>
          </cell>
          <cell r="F21">
            <v>342.68</v>
          </cell>
          <cell r="G21">
            <v>749</v>
          </cell>
        </row>
        <row r="22">
          <cell r="B22" t="str">
            <v>Aux. Serv. Gerais</v>
          </cell>
          <cell r="F22">
            <v>342.68</v>
          </cell>
          <cell r="G22">
            <v>342.68</v>
          </cell>
        </row>
        <row r="23">
          <cell r="B23" t="str">
            <v>Aux.almoxarifado</v>
          </cell>
          <cell r="C23">
            <v>3.67</v>
          </cell>
          <cell r="D23">
            <v>2.08</v>
          </cell>
          <cell r="E23">
            <v>3.4045454545454548</v>
          </cell>
          <cell r="F23">
            <v>1.5576363636363637</v>
          </cell>
          <cell r="G23">
            <v>3.4</v>
          </cell>
        </row>
        <row r="24">
          <cell r="B24" t="str">
            <v>Auxiliar de Topografia</v>
          </cell>
          <cell r="C24">
            <v>3.2</v>
          </cell>
          <cell r="D24">
            <v>1.81</v>
          </cell>
          <cell r="E24">
            <v>0.94</v>
          </cell>
          <cell r="F24">
            <v>0.94</v>
          </cell>
          <cell r="G24">
            <v>1.68</v>
          </cell>
        </row>
        <row r="25">
          <cell r="B25" t="str">
            <v>Carpinteiro</v>
          </cell>
          <cell r="C25">
            <v>3.2</v>
          </cell>
          <cell r="D25">
            <v>1.81</v>
          </cell>
          <cell r="E25">
            <v>1.56</v>
          </cell>
          <cell r="F25">
            <v>1.5576363636363637</v>
          </cell>
          <cell r="G25">
            <v>1.68</v>
          </cell>
        </row>
        <row r="26">
          <cell r="B26" t="str">
            <v>Chefe Administrativo</v>
          </cell>
          <cell r="C26">
            <v>3919.9999999999995</v>
          </cell>
          <cell r="D26">
            <v>2223.36</v>
          </cell>
          <cell r="E26">
            <v>2244</v>
          </cell>
          <cell r="F26">
            <v>2244</v>
          </cell>
          <cell r="G26">
            <v>2244</v>
          </cell>
        </row>
        <row r="27">
          <cell r="B27" t="str">
            <v>Chefe de Laboratório</v>
          </cell>
          <cell r="C27">
            <v>3919.9999999999995</v>
          </cell>
          <cell r="D27">
            <v>2223.36</v>
          </cell>
          <cell r="E27">
            <v>2244</v>
          </cell>
          <cell r="F27">
            <v>956.9</v>
          </cell>
          <cell r="G27">
            <v>2244</v>
          </cell>
        </row>
        <row r="28">
          <cell r="B28" t="str">
            <v>Chefe de Materiais</v>
          </cell>
          <cell r="C28">
            <v>3919.9999999999995</v>
          </cell>
          <cell r="D28">
            <v>2223.36</v>
          </cell>
          <cell r="E28">
            <v>2244</v>
          </cell>
          <cell r="F28">
            <v>2244</v>
          </cell>
          <cell r="G28">
            <v>2244</v>
          </cell>
        </row>
        <row r="29">
          <cell r="B29" t="str">
            <v>Eng. de Medição</v>
          </cell>
          <cell r="C29">
            <v>4804.05</v>
          </cell>
          <cell r="D29">
            <v>2724.77</v>
          </cell>
          <cell r="E29">
            <v>2312</v>
          </cell>
          <cell r="F29">
            <v>2500</v>
          </cell>
          <cell r="G29">
            <v>2500</v>
          </cell>
        </row>
        <row r="30">
          <cell r="B30" t="str">
            <v>Chefe S. Pessoal</v>
          </cell>
          <cell r="C30">
            <v>3919.9999999999995</v>
          </cell>
          <cell r="D30">
            <v>2223.36</v>
          </cell>
          <cell r="E30">
            <v>2244</v>
          </cell>
          <cell r="F30">
            <v>2000</v>
          </cell>
          <cell r="G30">
            <v>2244</v>
          </cell>
        </row>
        <row r="31">
          <cell r="B31" t="str">
            <v>Comprador</v>
          </cell>
          <cell r="C31">
            <v>7.26</v>
          </cell>
          <cell r="D31">
            <v>4.12</v>
          </cell>
          <cell r="E31">
            <v>4.3681818181818182</v>
          </cell>
          <cell r="F31">
            <v>4.3681818181818182</v>
          </cell>
          <cell r="G31">
            <v>4.37</v>
          </cell>
        </row>
        <row r="32">
          <cell r="B32" t="str">
            <v>Contador</v>
          </cell>
          <cell r="C32">
            <v>4115.74</v>
          </cell>
          <cell r="D32">
            <v>2334.38</v>
          </cell>
          <cell r="E32">
            <v>2244</v>
          </cell>
          <cell r="F32">
            <v>2244</v>
          </cell>
          <cell r="G32">
            <v>2244</v>
          </cell>
        </row>
        <row r="33">
          <cell r="B33" t="str">
            <v>Contínuo</v>
          </cell>
          <cell r="F33">
            <v>1.0441363636363636</v>
          </cell>
          <cell r="G33">
            <v>0.94</v>
          </cell>
        </row>
        <row r="34">
          <cell r="B34" t="str">
            <v>Coord. Desenv. Proj.</v>
          </cell>
          <cell r="C34">
            <v>7300</v>
          </cell>
          <cell r="D34">
            <v>4140.43</v>
          </cell>
          <cell r="E34">
            <v>2312</v>
          </cell>
          <cell r="F34">
            <v>2312</v>
          </cell>
          <cell r="G34">
            <v>2312</v>
          </cell>
        </row>
        <row r="35">
          <cell r="B35" t="str">
            <v>Coord. Topografia</v>
          </cell>
          <cell r="C35">
            <v>7300</v>
          </cell>
          <cell r="D35">
            <v>4140.43</v>
          </cell>
          <cell r="E35">
            <v>2312</v>
          </cell>
          <cell r="F35">
            <v>2312</v>
          </cell>
          <cell r="G35">
            <v>2312</v>
          </cell>
        </row>
        <row r="36">
          <cell r="B36" t="str">
            <v>Copeira</v>
          </cell>
          <cell r="C36">
            <v>2.21</v>
          </cell>
          <cell r="D36">
            <v>1.25</v>
          </cell>
          <cell r="E36">
            <v>1.01</v>
          </cell>
          <cell r="F36">
            <v>1.0441363636363636</v>
          </cell>
          <cell r="G36">
            <v>0.94</v>
          </cell>
        </row>
        <row r="37">
          <cell r="B37" t="str">
            <v>Desenhista Projetista</v>
          </cell>
          <cell r="C37">
            <v>3219.64</v>
          </cell>
          <cell r="D37">
            <v>1826.12</v>
          </cell>
          <cell r="E37">
            <v>1498</v>
          </cell>
          <cell r="F37">
            <v>1498</v>
          </cell>
          <cell r="G37">
            <v>1498</v>
          </cell>
        </row>
        <row r="38">
          <cell r="B38" t="str">
            <v>Eletricista</v>
          </cell>
          <cell r="C38">
            <v>3.2</v>
          </cell>
          <cell r="D38">
            <v>1.81</v>
          </cell>
          <cell r="E38">
            <v>1.81</v>
          </cell>
          <cell r="F38">
            <v>1.81</v>
          </cell>
          <cell r="G38">
            <v>1.9</v>
          </cell>
        </row>
        <row r="39">
          <cell r="B39" t="str">
            <v>Enc.Serv.Gerais</v>
          </cell>
          <cell r="C39">
            <v>3380.64</v>
          </cell>
          <cell r="D39">
            <v>1917.44</v>
          </cell>
          <cell r="E39">
            <v>1498</v>
          </cell>
          <cell r="F39">
            <v>510.88</v>
          </cell>
          <cell r="G39">
            <v>1498</v>
          </cell>
        </row>
        <row r="40">
          <cell r="B40" t="str">
            <v>Encanador</v>
          </cell>
          <cell r="C40">
            <v>3.2</v>
          </cell>
          <cell r="D40">
            <v>1.81</v>
          </cell>
          <cell r="E40">
            <v>1.81</v>
          </cell>
          <cell r="F40">
            <v>1.81</v>
          </cell>
          <cell r="G40">
            <v>1.9</v>
          </cell>
        </row>
        <row r="41">
          <cell r="B41" t="str">
            <v>Encarregado Comercial</v>
          </cell>
          <cell r="C41">
            <v>3380.64</v>
          </cell>
          <cell r="D41">
            <v>1917.44</v>
          </cell>
          <cell r="E41">
            <v>1498</v>
          </cell>
          <cell r="F41">
            <v>1498</v>
          </cell>
          <cell r="G41">
            <v>1498</v>
          </cell>
        </row>
        <row r="42">
          <cell r="B42" t="str">
            <v>Encarregado de Apropriação</v>
          </cell>
          <cell r="C42">
            <v>3380.64</v>
          </cell>
          <cell r="D42">
            <v>1917.44</v>
          </cell>
          <cell r="E42">
            <v>1498</v>
          </cell>
          <cell r="F42">
            <v>1498</v>
          </cell>
          <cell r="G42">
            <v>1498</v>
          </cell>
        </row>
        <row r="43">
          <cell r="B43" t="str">
            <v>Encarregado de Transportes</v>
          </cell>
          <cell r="C43">
            <v>3380.64</v>
          </cell>
          <cell r="D43">
            <v>1917.44</v>
          </cell>
          <cell r="E43">
            <v>1498</v>
          </cell>
          <cell r="F43">
            <v>1498</v>
          </cell>
          <cell r="G43">
            <v>1498</v>
          </cell>
        </row>
        <row r="44">
          <cell r="B44" t="str">
            <v>Encarregado de Produção</v>
          </cell>
          <cell r="C44">
            <v>3380.64</v>
          </cell>
          <cell r="D44">
            <v>1917.44</v>
          </cell>
          <cell r="E44">
            <v>1498</v>
          </cell>
          <cell r="F44">
            <v>1498</v>
          </cell>
          <cell r="G44">
            <v>1100</v>
          </cell>
        </row>
        <row r="45">
          <cell r="B45" t="str">
            <v>Mestre de Obras</v>
          </cell>
          <cell r="C45">
            <v>3380.64</v>
          </cell>
          <cell r="D45">
            <v>1917.44</v>
          </cell>
          <cell r="E45">
            <v>2244</v>
          </cell>
          <cell r="F45">
            <v>3500</v>
          </cell>
          <cell r="G45">
            <v>2500</v>
          </cell>
        </row>
        <row r="46">
          <cell r="B46" t="str">
            <v>Enc. Frente Serviço</v>
          </cell>
          <cell r="E46">
            <v>838.2</v>
          </cell>
          <cell r="F46">
            <v>2000</v>
          </cell>
          <cell r="G46">
            <v>2000</v>
          </cell>
        </row>
        <row r="47">
          <cell r="B47" t="str">
            <v>Enc. Financeiro</v>
          </cell>
          <cell r="E47">
            <v>1498</v>
          </cell>
          <cell r="F47">
            <v>1000</v>
          </cell>
          <cell r="G47">
            <v>1498</v>
          </cell>
        </row>
        <row r="48">
          <cell r="B48" t="str">
            <v>Enc. Pessoal</v>
          </cell>
          <cell r="E48">
            <v>1498</v>
          </cell>
          <cell r="F48">
            <v>1000</v>
          </cell>
          <cell r="G48">
            <v>1498</v>
          </cell>
        </row>
        <row r="49">
          <cell r="B49" t="str">
            <v>Eng. Seg.Trabalho</v>
          </cell>
          <cell r="C49">
            <v>5161.32</v>
          </cell>
          <cell r="D49">
            <v>2927.41</v>
          </cell>
          <cell r="E49">
            <v>2312</v>
          </cell>
          <cell r="F49">
            <v>2500</v>
          </cell>
          <cell r="G49">
            <v>2500</v>
          </cell>
        </row>
        <row r="50">
          <cell r="B50" t="str">
            <v>Engenheiro C. Qualidade</v>
          </cell>
          <cell r="C50">
            <v>5161.32</v>
          </cell>
          <cell r="D50">
            <v>2927.41</v>
          </cell>
          <cell r="E50">
            <v>2312</v>
          </cell>
          <cell r="F50">
            <v>2500</v>
          </cell>
          <cell r="G50">
            <v>2500</v>
          </cell>
        </row>
        <row r="51">
          <cell r="B51" t="str">
            <v>Engenheiro Produção</v>
          </cell>
          <cell r="C51">
            <v>5161.32</v>
          </cell>
          <cell r="D51">
            <v>2927.41</v>
          </cell>
          <cell r="E51">
            <v>2312</v>
          </cell>
          <cell r="F51">
            <v>2500</v>
          </cell>
          <cell r="G51">
            <v>2800</v>
          </cell>
        </row>
        <row r="52">
          <cell r="B52" t="str">
            <v>Eng. Projetos</v>
          </cell>
          <cell r="C52">
            <v>5161.32</v>
          </cell>
          <cell r="D52">
            <v>2927.41</v>
          </cell>
          <cell r="E52">
            <v>2312</v>
          </cell>
          <cell r="F52">
            <v>2500</v>
          </cell>
          <cell r="G52">
            <v>2500</v>
          </cell>
        </row>
        <row r="53">
          <cell r="B53" t="str">
            <v>Eng. Planejamento</v>
          </cell>
          <cell r="C53">
            <v>5161.32</v>
          </cell>
          <cell r="D53">
            <v>2927.41</v>
          </cell>
          <cell r="E53">
            <v>2312</v>
          </cell>
          <cell r="F53">
            <v>2800</v>
          </cell>
          <cell r="G53">
            <v>2800</v>
          </cell>
        </row>
        <row r="54">
          <cell r="B54" t="str">
            <v>Eng. Métodos Constr.</v>
          </cell>
          <cell r="F54">
            <v>2800</v>
          </cell>
          <cell r="G54">
            <v>2800</v>
          </cell>
        </row>
        <row r="55">
          <cell r="B55" t="str">
            <v>Engenheiro de Minas</v>
          </cell>
          <cell r="C55">
            <v>5161.32</v>
          </cell>
          <cell r="D55">
            <v>2927.41</v>
          </cell>
          <cell r="E55">
            <v>2312</v>
          </cell>
          <cell r="F55">
            <v>2800</v>
          </cell>
          <cell r="G55">
            <v>2800</v>
          </cell>
        </row>
        <row r="56">
          <cell r="B56" t="str">
            <v>Geólogo</v>
          </cell>
          <cell r="E56">
            <v>2312</v>
          </cell>
          <cell r="F56">
            <v>2800</v>
          </cell>
          <cell r="G56">
            <v>2800</v>
          </cell>
        </row>
        <row r="57">
          <cell r="B57" t="str">
            <v>Faxineiro</v>
          </cell>
          <cell r="C57">
            <v>1.79</v>
          </cell>
          <cell r="D57">
            <v>1.02</v>
          </cell>
          <cell r="E57">
            <v>0.94</v>
          </cell>
          <cell r="F57">
            <v>1.0441363636363636</v>
          </cell>
          <cell r="G57">
            <v>0.94</v>
          </cell>
        </row>
        <row r="58">
          <cell r="B58" t="str">
            <v>Ferramenteiro</v>
          </cell>
          <cell r="C58">
            <v>2.21</v>
          </cell>
          <cell r="D58">
            <v>1.25</v>
          </cell>
          <cell r="E58">
            <v>1.56</v>
          </cell>
          <cell r="F58">
            <v>1.56</v>
          </cell>
          <cell r="G58">
            <v>1.9</v>
          </cell>
        </row>
        <row r="59">
          <cell r="B59" t="str">
            <v>Gerente Adm. Financeiro</v>
          </cell>
          <cell r="C59">
            <v>11773.4</v>
          </cell>
          <cell r="D59">
            <v>6677.67</v>
          </cell>
          <cell r="E59">
            <v>3400</v>
          </cell>
          <cell r="F59">
            <v>4000</v>
          </cell>
          <cell r="G59">
            <v>4000</v>
          </cell>
        </row>
        <row r="60">
          <cell r="B60" t="str">
            <v>Gerente Comercial</v>
          </cell>
          <cell r="C60">
            <v>11773.4</v>
          </cell>
          <cell r="D60">
            <v>6677.67</v>
          </cell>
          <cell r="E60">
            <v>3400</v>
          </cell>
        </row>
        <row r="61">
          <cell r="B61" t="str">
            <v>Gerente Gest. Qualidade</v>
          </cell>
          <cell r="F61">
            <v>4000</v>
          </cell>
          <cell r="G61">
            <v>4000</v>
          </cell>
        </row>
        <row r="62">
          <cell r="B62" t="str">
            <v>Gerente de Sistemas</v>
          </cell>
          <cell r="F62">
            <v>5000</v>
          </cell>
          <cell r="G62">
            <v>5000</v>
          </cell>
        </row>
        <row r="63">
          <cell r="B63" t="str">
            <v>Gerente de Construção</v>
          </cell>
          <cell r="E63">
            <v>3400</v>
          </cell>
          <cell r="F63">
            <v>7000</v>
          </cell>
          <cell r="G63">
            <v>7000</v>
          </cell>
        </row>
        <row r="64">
          <cell r="B64" t="str">
            <v>Gerente Área Técnica</v>
          </cell>
          <cell r="C64">
            <v>11773.4</v>
          </cell>
          <cell r="D64">
            <v>6677.67</v>
          </cell>
          <cell r="E64">
            <v>3400</v>
          </cell>
          <cell r="F64">
            <v>5000</v>
          </cell>
          <cell r="G64">
            <v>5000</v>
          </cell>
        </row>
        <row r="65">
          <cell r="B65" t="str">
            <v>Gerente Obras Civis</v>
          </cell>
          <cell r="C65">
            <v>16947.98</v>
          </cell>
          <cell r="D65">
            <v>9612.6</v>
          </cell>
          <cell r="E65">
            <v>4080</v>
          </cell>
          <cell r="F65">
            <v>5000</v>
          </cell>
          <cell r="G65">
            <v>5000</v>
          </cell>
        </row>
        <row r="66">
          <cell r="B66" t="str">
            <v>1º Repres. Contratada</v>
          </cell>
          <cell r="C66">
            <v>16947.98</v>
          </cell>
          <cell r="D66">
            <v>9612.6</v>
          </cell>
          <cell r="E66">
            <v>4760</v>
          </cell>
          <cell r="F66">
            <v>10000</v>
          </cell>
          <cell r="G66">
            <v>10000</v>
          </cell>
        </row>
        <row r="67">
          <cell r="B67" t="str">
            <v xml:space="preserve">Inspetor de qualidade </v>
          </cell>
          <cell r="C67">
            <v>4292</v>
          </cell>
          <cell r="D67">
            <v>2434.35</v>
          </cell>
          <cell r="E67">
            <v>1498</v>
          </cell>
          <cell r="F67">
            <v>1498</v>
          </cell>
          <cell r="G67">
            <v>1498</v>
          </cell>
        </row>
        <row r="68">
          <cell r="B68" t="str">
            <v>Laboratorista</v>
          </cell>
          <cell r="C68">
            <v>1187.92</v>
          </cell>
          <cell r="D68">
            <v>673.77</v>
          </cell>
          <cell r="E68">
            <v>749</v>
          </cell>
          <cell r="F68">
            <v>749</v>
          </cell>
          <cell r="G68">
            <v>749</v>
          </cell>
        </row>
        <row r="69">
          <cell r="B69" t="str">
            <v>Médico do Trabalho</v>
          </cell>
          <cell r="C69">
            <v>5252.91</v>
          </cell>
          <cell r="D69">
            <v>2979.36</v>
          </cell>
          <cell r="E69">
            <v>2312</v>
          </cell>
          <cell r="F69">
            <v>2000</v>
          </cell>
          <cell r="G69">
            <v>2312</v>
          </cell>
        </row>
        <row r="70">
          <cell r="B70" t="str">
            <v>Motorista</v>
          </cell>
          <cell r="C70">
            <v>3.67</v>
          </cell>
          <cell r="D70">
            <v>2.08</v>
          </cell>
          <cell r="E70">
            <v>1.56</v>
          </cell>
          <cell r="F70">
            <v>1.5576363636363637</v>
          </cell>
          <cell r="G70">
            <v>1.9</v>
          </cell>
        </row>
        <row r="71">
          <cell r="B71" t="str">
            <v>Pedreiro</v>
          </cell>
          <cell r="C71">
            <v>3.2</v>
          </cell>
          <cell r="D71">
            <v>1.81</v>
          </cell>
          <cell r="E71">
            <v>1.56</v>
          </cell>
          <cell r="F71">
            <v>1.56</v>
          </cell>
          <cell r="G71">
            <v>1.9</v>
          </cell>
        </row>
        <row r="72">
          <cell r="B72" t="str">
            <v>Pintor de Placas</v>
          </cell>
          <cell r="C72">
            <v>1.9</v>
          </cell>
          <cell r="D72">
            <v>1.08</v>
          </cell>
          <cell r="E72">
            <v>1.81</v>
          </cell>
          <cell r="F72">
            <v>1.81</v>
          </cell>
          <cell r="G72">
            <v>1.9</v>
          </cell>
        </row>
        <row r="73">
          <cell r="B73" t="str">
            <v>Porteiro</v>
          </cell>
          <cell r="C73">
            <v>1.89</v>
          </cell>
          <cell r="D73">
            <v>1.07</v>
          </cell>
          <cell r="E73">
            <v>1.01</v>
          </cell>
          <cell r="F73">
            <v>1.01</v>
          </cell>
          <cell r="G73">
            <v>0.94</v>
          </cell>
        </row>
        <row r="74">
          <cell r="B74" t="str">
            <v>Recepcionista</v>
          </cell>
          <cell r="C74">
            <v>497</v>
          </cell>
          <cell r="D74">
            <v>281.89</v>
          </cell>
          <cell r="E74">
            <v>398</v>
          </cell>
          <cell r="F74">
            <v>398</v>
          </cell>
          <cell r="G74">
            <v>398</v>
          </cell>
        </row>
        <row r="75">
          <cell r="B75" t="str">
            <v>Secretária</v>
          </cell>
          <cell r="C75">
            <v>1077.73</v>
          </cell>
          <cell r="D75">
            <v>611.27</v>
          </cell>
          <cell r="E75">
            <v>961</v>
          </cell>
          <cell r="F75">
            <v>961</v>
          </cell>
          <cell r="G75">
            <v>961</v>
          </cell>
        </row>
        <row r="76">
          <cell r="B76" t="str">
            <v>Téc. Seg. do Trabalho</v>
          </cell>
          <cell r="C76">
            <v>1518.46</v>
          </cell>
          <cell r="D76">
            <v>861.24</v>
          </cell>
          <cell r="E76">
            <v>961</v>
          </cell>
          <cell r="F76">
            <v>961</v>
          </cell>
          <cell r="G76">
            <v>961</v>
          </cell>
        </row>
        <row r="77">
          <cell r="B77" t="str">
            <v>Técnico  meio ambiente</v>
          </cell>
          <cell r="C77">
            <v>2389.5</v>
          </cell>
          <cell r="D77">
            <v>1355.28</v>
          </cell>
          <cell r="E77">
            <v>1498</v>
          </cell>
          <cell r="F77">
            <v>1498</v>
          </cell>
          <cell r="G77">
            <v>1498</v>
          </cell>
        </row>
        <row r="78">
          <cell r="B78" t="str">
            <v>Técnico de Enfermagem</v>
          </cell>
          <cell r="C78">
            <v>4.66</v>
          </cell>
          <cell r="D78">
            <v>2.64</v>
          </cell>
          <cell r="E78">
            <v>4.3681818181818182</v>
          </cell>
          <cell r="F78">
            <v>1.5576363636363637</v>
          </cell>
          <cell r="G78">
            <v>4.37</v>
          </cell>
        </row>
        <row r="79">
          <cell r="B79" t="str">
            <v>Auxiliar Enfermagem</v>
          </cell>
          <cell r="F79">
            <v>1.0441363636363636</v>
          </cell>
          <cell r="G79">
            <v>1.68</v>
          </cell>
        </row>
        <row r="80">
          <cell r="B80" t="str">
            <v>Topógrafo II</v>
          </cell>
          <cell r="C80">
            <v>10.69</v>
          </cell>
          <cell r="D80">
            <v>6.06</v>
          </cell>
          <cell r="E80">
            <v>6.8090909090909095</v>
          </cell>
          <cell r="F80">
            <v>6.8090909090909095</v>
          </cell>
          <cell r="G80">
            <v>6.81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ETORES MEDIDOS"/>
      <sheetName val="MEMORIA_COLETORES"/>
      <sheetName val="PASSADIÇOS (M)"/>
      <sheetName val="PASSADIÇOS (P)"/>
      <sheetName val="PV`S_ --º MED_---"/>
      <sheetName val="LIGAÇÕES"/>
      <sheetName val="CALÇAMENTO"/>
      <sheetName val="FATURAMENTO  13ªmed  CRISTO MAI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68">
          <cell r="M68">
            <v>0</v>
          </cell>
        </row>
      </sheetData>
      <sheetData sheetId="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. Prel."/>
      <sheetName val="Capa"/>
      <sheetName val="Encargos"/>
      <sheetName val="BDI"/>
      <sheetName val="Cotação"/>
      <sheetName val="Composição"/>
      <sheetName val="Resumo_Pavim"/>
      <sheetName val="M.Cálc.Quant."/>
      <sheetName val="Plan.Orçam."/>
      <sheetName val="Plan. Orçam. Resumo"/>
      <sheetName val="QCI"/>
      <sheetName val="Cronog CP financeira"/>
      <sheetName val="Crono auxiliar"/>
      <sheetName val="Dados_Intesidade"/>
      <sheetName val="DADOS"/>
      <sheetName val="Eventograma_e_Quantitativos"/>
      <sheetName val="Detalhamento"/>
      <sheetName val="Cronograma"/>
      <sheetName val="PLE"/>
      <sheetName val="Resumo_de_Acompanhamento"/>
      <sheetName val="Agrup.Eventos"/>
      <sheetName val="Sinapi_Comp-08.2022"/>
      <sheetName val="Sinapi_Insum-08.2022"/>
      <sheetName val="DER"/>
      <sheetName val="GIDUR"/>
      <sheetName val="ART"/>
      <sheetName val="CronoPre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0">
          <cell r="D10" t="str">
            <v>Sousa - PB</v>
          </cell>
        </row>
        <row r="13">
          <cell r="H13"/>
        </row>
        <row r="20">
          <cell r="A20" t="str">
            <v>Lincoln Cartaxo de Lira Júnior</v>
          </cell>
          <cell r="C20" t="str">
            <v>160.814.689-8</v>
          </cell>
        </row>
        <row r="23">
          <cell r="A23"/>
          <cell r="C23"/>
          <cell r="D23"/>
        </row>
        <row r="33">
          <cell r="A33" t="str">
            <v>Núm do Evento</v>
          </cell>
        </row>
        <row r="34">
          <cell r="A34">
            <v>1</v>
          </cell>
        </row>
        <row r="37">
          <cell r="C37"/>
        </row>
      </sheetData>
      <sheetData sheetId="15">
        <row r="15">
          <cell r="N15" t="e">
            <v>#REF!</v>
          </cell>
          <cell r="O15" t="e">
            <v>#REF!</v>
          </cell>
          <cell r="P15" t="e">
            <v>#REF!</v>
          </cell>
          <cell r="Q15" t="e">
            <v>#REF!</v>
          </cell>
          <cell r="R15"/>
          <cell r="S15"/>
          <cell r="T15"/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/>
          <cell r="AF15"/>
          <cell r="AG15"/>
          <cell r="AH15"/>
          <cell r="AI15"/>
          <cell r="AJ15"/>
          <cell r="AK15"/>
          <cell r="AL15"/>
          <cell r="AM15"/>
          <cell r="AN15"/>
          <cell r="AO15"/>
          <cell r="AP15"/>
          <cell r="AQ15"/>
          <cell r="AR15"/>
          <cell r="AS15"/>
          <cell r="AT15"/>
          <cell r="AU15"/>
          <cell r="AV15"/>
          <cell r="AW15"/>
          <cell r="AX15"/>
          <cell r="AY15"/>
          <cell r="AZ15"/>
          <cell r="BA15"/>
          <cell r="BB15"/>
          <cell r="BC15"/>
          <cell r="BD15"/>
          <cell r="BE15"/>
          <cell r="BF15"/>
          <cell r="BG15"/>
          <cell r="BH15"/>
          <cell r="BI15"/>
          <cell r="BJ15"/>
          <cell r="BK15"/>
        </row>
        <row r="18">
          <cell r="B18"/>
          <cell r="D18"/>
          <cell r="E18"/>
          <cell r="F18"/>
          <cell r="G18"/>
          <cell r="H18"/>
          <cell r="I18"/>
          <cell r="J18"/>
          <cell r="K18"/>
          <cell r="L18"/>
          <cell r="M18"/>
        </row>
        <row r="36">
          <cell r="B36">
            <v>18</v>
          </cell>
          <cell r="C36" t="str">
            <v>Evento</v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e">
            <v>#REF!</v>
          </cell>
          <cell r="J36"/>
          <cell r="K36">
            <v>1</v>
          </cell>
          <cell r="L36" t="str">
            <v/>
          </cell>
          <cell r="M36"/>
          <cell r="N36" t="e">
            <v>#REF!</v>
          </cell>
          <cell r="O36" t="e">
            <v>#REF!</v>
          </cell>
          <cell r="P36" t="e">
            <v>#REF!</v>
          </cell>
          <cell r="Q36" t="e">
            <v>#REF!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M36"/>
          <cell r="BN36"/>
          <cell r="BO36"/>
          <cell r="BP36"/>
          <cell r="BQ36"/>
          <cell r="BR36"/>
          <cell r="BS36"/>
          <cell r="BT36"/>
          <cell r="BU36"/>
          <cell r="BV36"/>
          <cell r="BW36"/>
          <cell r="BX36"/>
          <cell r="BY36"/>
          <cell r="BZ36"/>
          <cell r="CA36"/>
          <cell r="CB36"/>
          <cell r="CC36"/>
          <cell r="CD36"/>
          <cell r="CE36"/>
          <cell r="CF36"/>
          <cell r="CG36"/>
          <cell r="CH36"/>
          <cell r="CI36"/>
          <cell r="CJ36"/>
          <cell r="CK36"/>
          <cell r="CL36"/>
          <cell r="CM36"/>
          <cell r="CN36"/>
          <cell r="CO36"/>
          <cell r="CP36"/>
          <cell r="CQ36"/>
          <cell r="CR36"/>
          <cell r="CS36"/>
          <cell r="CT36"/>
          <cell r="CU36"/>
          <cell r="CV36"/>
          <cell r="CW36"/>
          <cell r="CX36"/>
          <cell r="CY36"/>
          <cell r="CZ36"/>
          <cell r="DA36"/>
          <cell r="DB36"/>
          <cell r="DC36"/>
          <cell r="DD36"/>
          <cell r="DE36"/>
          <cell r="DF36"/>
          <cell r="DG36"/>
          <cell r="DH36"/>
          <cell r="DI36"/>
          <cell r="DJ36"/>
        </row>
      </sheetData>
      <sheetData sheetId="16">
        <row r="6">
          <cell r="B6" t="str">
            <v>Eventos</v>
          </cell>
        </row>
        <row r="7">
          <cell r="B7" t="str">
            <v>Orçamento</v>
          </cell>
        </row>
        <row r="9">
          <cell r="B9" t="str">
            <v>Todos</v>
          </cell>
        </row>
        <row r="10">
          <cell r="B10" t="str">
            <v>Executados</v>
          </cell>
        </row>
        <row r="11">
          <cell r="B11" t="str">
            <v>A Executar</v>
          </cell>
        </row>
        <row r="12">
          <cell r="B12">
            <v>1</v>
          </cell>
        </row>
      </sheetData>
      <sheetData sheetId="17">
        <row r="33">
          <cell r="E33"/>
        </row>
        <row r="37">
          <cell r="B37"/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  <cell r="Y37"/>
          <cell r="Z37"/>
          <cell r="AA37"/>
          <cell r="AB37"/>
          <cell r="AC37"/>
          <cell r="AD37"/>
          <cell r="AE37"/>
          <cell r="AF37"/>
          <cell r="AG37"/>
          <cell r="AH37"/>
          <cell r="AI37"/>
          <cell r="AJ37"/>
          <cell r="AK37"/>
          <cell r="AL37"/>
          <cell r="AM37"/>
          <cell r="AN37"/>
          <cell r="AO37"/>
          <cell r="AP37"/>
          <cell r="AQ37"/>
          <cell r="AR37"/>
          <cell r="AS37"/>
          <cell r="AT37"/>
          <cell r="AU37"/>
          <cell r="AV37"/>
          <cell r="AW37"/>
          <cell r="AX37"/>
          <cell r="AY37"/>
          <cell r="AZ37"/>
          <cell r="BA37"/>
          <cell r="BB37"/>
        </row>
        <row r="38">
          <cell r="B38" t="str">
            <v>Cronograma</v>
          </cell>
          <cell r="C38"/>
          <cell r="D38"/>
          <cell r="G38">
            <v>1</v>
          </cell>
          <cell r="H38"/>
          <cell r="I38"/>
          <cell r="J38"/>
          <cell r="K38">
            <v>2</v>
          </cell>
          <cell r="L38"/>
          <cell r="M38"/>
          <cell r="N38"/>
          <cell r="O38">
            <v>3</v>
          </cell>
          <cell r="P38"/>
          <cell r="Q38"/>
          <cell r="R38"/>
          <cell r="S38">
            <v>4</v>
          </cell>
          <cell r="T38"/>
          <cell r="U38"/>
          <cell r="V38"/>
          <cell r="W38">
            <v>5</v>
          </cell>
          <cell r="X38"/>
          <cell r="Y38"/>
          <cell r="Z38"/>
          <cell r="AA38">
            <v>6</v>
          </cell>
          <cell r="AB38"/>
          <cell r="AC38"/>
          <cell r="AD38"/>
          <cell r="AE38">
            <v>7</v>
          </cell>
          <cell r="AF38"/>
          <cell r="AG38"/>
          <cell r="AH38"/>
          <cell r="AI38">
            <v>8</v>
          </cell>
          <cell r="AJ38"/>
          <cell r="AK38"/>
          <cell r="AL38"/>
          <cell r="AM38">
            <v>9</v>
          </cell>
          <cell r="AN38"/>
          <cell r="AO38"/>
          <cell r="AP38"/>
          <cell r="AQ38">
            <v>10</v>
          </cell>
          <cell r="AR38"/>
          <cell r="AS38"/>
          <cell r="AT38"/>
          <cell r="AU38">
            <v>11</v>
          </cell>
          <cell r="AV38"/>
          <cell r="AW38"/>
          <cell r="AX38"/>
          <cell r="AY38">
            <v>12</v>
          </cell>
          <cell r="AZ38"/>
          <cell r="BA38"/>
          <cell r="BB38"/>
        </row>
        <row r="39">
          <cell r="B39" t="str">
            <v>Parcela</v>
          </cell>
          <cell r="C39"/>
          <cell r="D39"/>
          <cell r="E39" t="str">
            <v>%</v>
          </cell>
          <cell r="F39"/>
          <cell r="G39" t="e">
            <v>#REF!</v>
          </cell>
          <cell r="H39"/>
          <cell r="I39"/>
          <cell r="J39"/>
          <cell r="K39" t="e">
            <v>#REF!</v>
          </cell>
          <cell r="L39"/>
          <cell r="M39"/>
          <cell r="N39"/>
          <cell r="O39" t="e">
            <v>#REF!</v>
          </cell>
          <cell r="P39"/>
          <cell r="Q39"/>
          <cell r="R39"/>
          <cell r="S39" t="e">
            <v>#REF!</v>
          </cell>
          <cell r="T39"/>
          <cell r="U39"/>
          <cell r="V39"/>
          <cell r="W39" t="e">
            <v>#REF!</v>
          </cell>
          <cell r="X39"/>
          <cell r="Y39"/>
          <cell r="Z39"/>
          <cell r="AA39" t="e">
            <v>#REF!</v>
          </cell>
          <cell r="AB39"/>
          <cell r="AC39"/>
          <cell r="AD39"/>
          <cell r="AE39" t="e">
            <v>#REF!</v>
          </cell>
          <cell r="AF39"/>
          <cell r="AG39"/>
          <cell r="AH39"/>
          <cell r="AI39" t="e">
            <v>#REF!</v>
          </cell>
          <cell r="AJ39"/>
          <cell r="AK39"/>
          <cell r="AL39"/>
          <cell r="AM39" t="e">
            <v>#REF!</v>
          </cell>
          <cell r="AN39"/>
          <cell r="AO39"/>
          <cell r="AP39"/>
          <cell r="AQ39" t="e">
            <v>#REF!</v>
          </cell>
          <cell r="AR39"/>
          <cell r="AS39"/>
          <cell r="AT39"/>
          <cell r="AU39" t="e">
            <v>#REF!</v>
          </cell>
          <cell r="AV39"/>
          <cell r="AW39"/>
          <cell r="AX39"/>
          <cell r="AY39" t="e">
            <v>#REF!</v>
          </cell>
          <cell r="AZ39"/>
          <cell r="BA39"/>
          <cell r="BB39"/>
        </row>
        <row r="40">
          <cell r="B40"/>
          <cell r="C40"/>
          <cell r="D40"/>
          <cell r="E40" t="str">
            <v>R$</v>
          </cell>
          <cell r="F40"/>
          <cell r="G40" t="e">
            <v>#REF!</v>
          </cell>
          <cell r="H40"/>
          <cell r="I40"/>
          <cell r="J40"/>
          <cell r="K40" t="e">
            <v>#REF!</v>
          </cell>
          <cell r="L40"/>
          <cell r="M40"/>
          <cell r="N40"/>
          <cell r="O40" t="e">
            <v>#REF!</v>
          </cell>
          <cell r="P40"/>
          <cell r="Q40"/>
          <cell r="R40"/>
          <cell r="S40" t="e">
            <v>#REF!</v>
          </cell>
          <cell r="T40"/>
          <cell r="U40"/>
          <cell r="V40"/>
          <cell r="W40" t="e">
            <v>#REF!</v>
          </cell>
          <cell r="X40"/>
          <cell r="Y40"/>
          <cell r="Z40"/>
          <cell r="AA40" t="e">
            <v>#REF!</v>
          </cell>
          <cell r="AB40"/>
          <cell r="AC40"/>
          <cell r="AD40"/>
          <cell r="AE40" t="e">
            <v>#REF!</v>
          </cell>
          <cell r="AF40"/>
          <cell r="AG40"/>
          <cell r="AH40"/>
          <cell r="AI40" t="e">
            <v>#REF!</v>
          </cell>
          <cell r="AJ40"/>
          <cell r="AK40"/>
          <cell r="AL40"/>
          <cell r="AM40" t="e">
            <v>#REF!</v>
          </cell>
          <cell r="AN40"/>
          <cell r="AO40"/>
          <cell r="AP40"/>
          <cell r="AQ40" t="e">
            <v>#REF!</v>
          </cell>
          <cell r="AR40"/>
          <cell r="AS40"/>
          <cell r="AT40"/>
          <cell r="AU40" t="e">
            <v>#REF!</v>
          </cell>
          <cell r="AV40"/>
          <cell r="AW40"/>
          <cell r="AX40"/>
          <cell r="AY40" t="e">
            <v>#REF!</v>
          </cell>
          <cell r="AZ40"/>
          <cell r="BA40"/>
          <cell r="BB40"/>
        </row>
        <row r="41">
          <cell r="B41" t="str">
            <v>Acumulado</v>
          </cell>
          <cell r="C41"/>
          <cell r="D41"/>
          <cell r="E41" t="str">
            <v>%</v>
          </cell>
          <cell r="F41"/>
          <cell r="G41" t="e">
            <v>#REF!</v>
          </cell>
          <cell r="H41"/>
          <cell r="I41"/>
          <cell r="J41"/>
          <cell r="K41" t="e">
            <v>#REF!</v>
          </cell>
          <cell r="L41"/>
          <cell r="M41"/>
          <cell r="N41"/>
          <cell r="O41" t="e">
            <v>#REF!</v>
          </cell>
          <cell r="P41"/>
          <cell r="Q41"/>
          <cell r="R41"/>
          <cell r="S41" t="e">
            <v>#REF!</v>
          </cell>
          <cell r="T41"/>
          <cell r="U41"/>
          <cell r="V41"/>
          <cell r="W41" t="e">
            <v>#REF!</v>
          </cell>
          <cell r="X41"/>
          <cell r="Y41"/>
          <cell r="Z41"/>
          <cell r="AA41" t="e">
            <v>#REF!</v>
          </cell>
          <cell r="AB41"/>
          <cell r="AC41"/>
          <cell r="AD41"/>
          <cell r="AE41" t="e">
            <v>#REF!</v>
          </cell>
          <cell r="AF41"/>
          <cell r="AG41"/>
          <cell r="AH41"/>
          <cell r="AI41" t="e">
            <v>#REF!</v>
          </cell>
          <cell r="AJ41"/>
          <cell r="AK41"/>
          <cell r="AL41"/>
          <cell r="AM41" t="e">
            <v>#REF!</v>
          </cell>
          <cell r="AN41"/>
          <cell r="AO41"/>
          <cell r="AP41"/>
          <cell r="AQ41" t="e">
            <v>#REF!</v>
          </cell>
          <cell r="AR41"/>
          <cell r="AS41"/>
          <cell r="AT41"/>
          <cell r="AU41" t="e">
            <v>#REF!</v>
          </cell>
          <cell r="AV41"/>
          <cell r="AW41"/>
          <cell r="AX41"/>
          <cell r="AY41" t="e">
            <v>#REF!</v>
          </cell>
          <cell r="AZ41"/>
          <cell r="BA41"/>
          <cell r="BB41"/>
        </row>
        <row r="42">
          <cell r="B42"/>
          <cell r="C42"/>
          <cell r="D42"/>
          <cell r="E42" t="str">
            <v>R$</v>
          </cell>
          <cell r="F42"/>
          <cell r="G42" t="e">
            <v>#REF!</v>
          </cell>
          <cell r="H42"/>
          <cell r="I42"/>
          <cell r="J42"/>
          <cell r="K42" t="e">
            <v>#REF!</v>
          </cell>
          <cell r="L42"/>
          <cell r="M42"/>
          <cell r="N42"/>
          <cell r="O42" t="e">
            <v>#REF!</v>
          </cell>
          <cell r="P42"/>
          <cell r="Q42"/>
          <cell r="R42"/>
          <cell r="S42" t="e">
            <v>#REF!</v>
          </cell>
          <cell r="T42"/>
          <cell r="U42"/>
          <cell r="V42"/>
          <cell r="W42" t="e">
            <v>#REF!</v>
          </cell>
          <cell r="X42"/>
          <cell r="Y42"/>
          <cell r="Z42"/>
          <cell r="AA42" t="e">
            <v>#REF!</v>
          </cell>
          <cell r="AB42"/>
          <cell r="AC42"/>
          <cell r="AD42"/>
          <cell r="AE42" t="e">
            <v>#REF!</v>
          </cell>
          <cell r="AF42"/>
          <cell r="AG42"/>
          <cell r="AH42"/>
          <cell r="AI42" t="e">
            <v>#REF!</v>
          </cell>
          <cell r="AJ42"/>
          <cell r="AK42"/>
          <cell r="AL42"/>
          <cell r="AM42" t="e">
            <v>#REF!</v>
          </cell>
          <cell r="AN42"/>
          <cell r="AO42"/>
          <cell r="AP42"/>
          <cell r="AQ42" t="e">
            <v>#REF!</v>
          </cell>
          <cell r="AR42"/>
          <cell r="AS42"/>
          <cell r="AT42"/>
          <cell r="AU42" t="e">
            <v>#REF!</v>
          </cell>
          <cell r="AV42"/>
          <cell r="AW42"/>
          <cell r="AX42"/>
          <cell r="AY42" t="e">
            <v>#REF!</v>
          </cell>
          <cell r="AZ42"/>
          <cell r="BA42"/>
          <cell r="BB42"/>
        </row>
      </sheetData>
      <sheetData sheetId="18">
        <row r="28">
          <cell r="AX28">
            <v>1</v>
          </cell>
        </row>
        <row r="33">
          <cell r="E33"/>
        </row>
        <row r="38">
          <cell r="G38" t="str">
            <v>Datas das medições</v>
          </cell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  <cell r="Y38"/>
          <cell r="Z38"/>
          <cell r="AA38"/>
          <cell r="AB38"/>
          <cell r="AC38"/>
          <cell r="AD38"/>
          <cell r="AE38"/>
          <cell r="AF38"/>
          <cell r="AG38"/>
          <cell r="AH38"/>
          <cell r="AI38"/>
          <cell r="AJ38"/>
          <cell r="AK38"/>
          <cell r="AL38"/>
          <cell r="AM38"/>
          <cell r="AN38"/>
          <cell r="AO38"/>
          <cell r="AP38"/>
          <cell r="AQ38"/>
          <cell r="AR38"/>
          <cell r="AS38"/>
          <cell r="AT38"/>
          <cell r="AU38"/>
          <cell r="AV38"/>
          <cell r="AW38"/>
          <cell r="AX38"/>
          <cell r="AY38"/>
          <cell r="AZ38"/>
          <cell r="BA38"/>
          <cell r="BB38"/>
        </row>
        <row r="39"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  <cell r="Y39"/>
          <cell r="Z39"/>
          <cell r="AA39"/>
          <cell r="AB39"/>
          <cell r="AC39"/>
          <cell r="AD39"/>
          <cell r="AE39"/>
          <cell r="AF39"/>
          <cell r="AG39"/>
          <cell r="AH39"/>
          <cell r="AI39"/>
          <cell r="AJ39"/>
          <cell r="AK39"/>
          <cell r="AL39"/>
          <cell r="AM39"/>
          <cell r="AN39"/>
          <cell r="AO39"/>
          <cell r="AP39"/>
          <cell r="AQ39"/>
          <cell r="AR39"/>
          <cell r="AS39"/>
          <cell r="AT39"/>
          <cell r="AU39"/>
          <cell r="AV39"/>
          <cell r="AW39"/>
          <cell r="AX39"/>
          <cell r="AY39"/>
          <cell r="AZ39"/>
          <cell r="BA39"/>
          <cell r="BB39"/>
        </row>
        <row r="40">
          <cell r="B40" t="str">
            <v>Medições</v>
          </cell>
          <cell r="C40"/>
          <cell r="D40"/>
          <cell r="E40"/>
          <cell r="F40"/>
          <cell r="G40">
            <v>1</v>
          </cell>
          <cell r="H40"/>
          <cell r="I40"/>
          <cell r="J40"/>
          <cell r="K40">
            <v>2</v>
          </cell>
          <cell r="L40"/>
          <cell r="M40"/>
          <cell r="N40"/>
          <cell r="O40">
            <v>3</v>
          </cell>
          <cell r="P40"/>
          <cell r="Q40"/>
          <cell r="R40"/>
          <cell r="S40">
            <v>4</v>
          </cell>
          <cell r="T40"/>
          <cell r="U40"/>
          <cell r="V40"/>
          <cell r="W40">
            <v>5</v>
          </cell>
          <cell r="X40"/>
          <cell r="Y40"/>
          <cell r="Z40"/>
          <cell r="AA40">
            <v>6</v>
          </cell>
          <cell r="AB40"/>
          <cell r="AC40"/>
          <cell r="AD40"/>
          <cell r="AE40">
            <v>7</v>
          </cell>
          <cell r="AF40"/>
          <cell r="AG40"/>
          <cell r="AH40"/>
          <cell r="AI40">
            <v>8</v>
          </cell>
          <cell r="AJ40"/>
          <cell r="AK40"/>
          <cell r="AL40"/>
          <cell r="AM40">
            <v>9</v>
          </cell>
          <cell r="AN40"/>
          <cell r="AO40"/>
          <cell r="AP40"/>
          <cell r="AQ40">
            <v>10</v>
          </cell>
          <cell r="AR40"/>
          <cell r="AS40"/>
          <cell r="AT40"/>
          <cell r="AU40">
            <v>11</v>
          </cell>
          <cell r="AV40"/>
          <cell r="AW40"/>
          <cell r="AX40"/>
          <cell r="AY40">
            <v>12</v>
          </cell>
          <cell r="AZ40"/>
          <cell r="BA40"/>
          <cell r="BB40"/>
        </row>
        <row r="41">
          <cell r="B41" t="str">
            <v>Período</v>
          </cell>
          <cell r="C41"/>
          <cell r="D41"/>
          <cell r="E41" t="str">
            <v>%</v>
          </cell>
          <cell r="F41"/>
          <cell r="G41" t="e">
            <v>#REF!</v>
          </cell>
          <cell r="H41"/>
          <cell r="I41"/>
          <cell r="J41"/>
          <cell r="K41" t="e">
            <v>#REF!</v>
          </cell>
          <cell r="L41"/>
          <cell r="M41"/>
          <cell r="N41"/>
          <cell r="O41" t="e">
            <v>#REF!</v>
          </cell>
          <cell r="P41"/>
          <cell r="Q41"/>
          <cell r="R41"/>
          <cell r="S41" t="e">
            <v>#REF!</v>
          </cell>
          <cell r="T41"/>
          <cell r="U41"/>
          <cell r="V41"/>
          <cell r="W41" t="e">
            <v>#REF!</v>
          </cell>
          <cell r="X41"/>
          <cell r="Y41"/>
          <cell r="Z41"/>
          <cell r="AA41" t="e">
            <v>#REF!</v>
          </cell>
          <cell r="AB41"/>
          <cell r="AC41"/>
          <cell r="AD41"/>
          <cell r="AE41" t="e">
            <v>#REF!</v>
          </cell>
          <cell r="AF41"/>
          <cell r="AG41"/>
          <cell r="AH41"/>
          <cell r="AI41" t="e">
            <v>#REF!</v>
          </cell>
          <cell r="AJ41"/>
          <cell r="AK41"/>
          <cell r="AL41"/>
          <cell r="AM41" t="e">
            <v>#REF!</v>
          </cell>
          <cell r="AN41"/>
          <cell r="AO41"/>
          <cell r="AP41"/>
          <cell r="AQ41" t="e">
            <v>#REF!</v>
          </cell>
          <cell r="AR41"/>
          <cell r="AS41"/>
          <cell r="AT41"/>
          <cell r="AU41" t="e">
            <v>#REF!</v>
          </cell>
          <cell r="AV41"/>
          <cell r="AW41"/>
          <cell r="AX41"/>
          <cell r="AY41" t="e">
            <v>#REF!</v>
          </cell>
          <cell r="AZ41"/>
          <cell r="BA41"/>
          <cell r="BB41"/>
        </row>
        <row r="42">
          <cell r="B42"/>
          <cell r="C42"/>
          <cell r="D42"/>
          <cell r="E42" t="str">
            <v>R$</v>
          </cell>
          <cell r="F42"/>
          <cell r="G42" t="e">
            <v>#REF!</v>
          </cell>
          <cell r="H42"/>
          <cell r="I42"/>
          <cell r="J42"/>
          <cell r="K42" t="e">
            <v>#REF!</v>
          </cell>
          <cell r="L42"/>
          <cell r="M42"/>
          <cell r="N42"/>
          <cell r="O42" t="e">
            <v>#REF!</v>
          </cell>
          <cell r="P42"/>
          <cell r="Q42"/>
          <cell r="R42"/>
          <cell r="S42" t="e">
            <v>#REF!</v>
          </cell>
          <cell r="T42"/>
          <cell r="U42"/>
          <cell r="V42"/>
          <cell r="W42" t="e">
            <v>#REF!</v>
          </cell>
          <cell r="X42"/>
          <cell r="Y42"/>
          <cell r="Z42"/>
          <cell r="AA42" t="e">
            <v>#REF!</v>
          </cell>
          <cell r="AB42"/>
          <cell r="AC42"/>
          <cell r="AD42"/>
          <cell r="AE42" t="e">
            <v>#REF!</v>
          </cell>
          <cell r="AF42"/>
          <cell r="AG42"/>
          <cell r="AH42"/>
          <cell r="AI42" t="e">
            <v>#REF!</v>
          </cell>
          <cell r="AJ42"/>
          <cell r="AK42"/>
          <cell r="AL42"/>
          <cell r="AM42" t="e">
            <v>#REF!</v>
          </cell>
          <cell r="AN42"/>
          <cell r="AO42"/>
          <cell r="AP42"/>
          <cell r="AQ42" t="e">
            <v>#REF!</v>
          </cell>
          <cell r="AR42"/>
          <cell r="AS42"/>
          <cell r="AT42"/>
          <cell r="AU42" t="e">
            <v>#REF!</v>
          </cell>
          <cell r="AV42"/>
          <cell r="AW42"/>
          <cell r="AX42"/>
          <cell r="AY42" t="e">
            <v>#REF!</v>
          </cell>
          <cell r="AZ42"/>
          <cell r="BA42"/>
          <cell r="BB42"/>
        </row>
        <row r="43">
          <cell r="B43" t="str">
            <v>Acumulado</v>
          </cell>
          <cell r="C43"/>
          <cell r="D43"/>
          <cell r="E43" t="str">
            <v>%</v>
          </cell>
          <cell r="F43"/>
          <cell r="G43" t="e">
            <v>#REF!</v>
          </cell>
          <cell r="H43"/>
          <cell r="I43"/>
          <cell r="J43"/>
          <cell r="K43" t="e">
            <v>#REF!</v>
          </cell>
          <cell r="L43"/>
          <cell r="M43"/>
          <cell r="N43"/>
          <cell r="O43" t="e">
            <v>#REF!</v>
          </cell>
          <cell r="P43"/>
          <cell r="Q43"/>
          <cell r="R43"/>
          <cell r="S43" t="e">
            <v>#REF!</v>
          </cell>
          <cell r="T43"/>
          <cell r="U43"/>
          <cell r="V43"/>
          <cell r="W43" t="e">
            <v>#REF!</v>
          </cell>
          <cell r="X43"/>
          <cell r="Y43"/>
          <cell r="Z43"/>
          <cell r="AA43" t="e">
            <v>#REF!</v>
          </cell>
          <cell r="AB43"/>
          <cell r="AC43"/>
          <cell r="AD43"/>
          <cell r="AE43" t="e">
            <v>#REF!</v>
          </cell>
          <cell r="AF43"/>
          <cell r="AG43"/>
          <cell r="AH43"/>
          <cell r="AI43" t="e">
            <v>#REF!</v>
          </cell>
          <cell r="AJ43"/>
          <cell r="AK43"/>
          <cell r="AL43"/>
          <cell r="AM43" t="e">
            <v>#REF!</v>
          </cell>
          <cell r="AN43"/>
          <cell r="AO43"/>
          <cell r="AP43"/>
          <cell r="AQ43" t="e">
            <v>#REF!</v>
          </cell>
          <cell r="AR43"/>
          <cell r="AS43"/>
          <cell r="AT43"/>
          <cell r="AU43" t="e">
            <v>#REF!</v>
          </cell>
          <cell r="AV43"/>
          <cell r="AW43"/>
          <cell r="AX43"/>
          <cell r="AY43" t="e">
            <v>#REF!</v>
          </cell>
          <cell r="AZ43"/>
          <cell r="BA43"/>
          <cell r="BB43"/>
        </row>
        <row r="44">
          <cell r="B44"/>
          <cell r="C44"/>
          <cell r="D44"/>
          <cell r="E44" t="str">
            <v>R$</v>
          </cell>
          <cell r="F44"/>
          <cell r="G44" t="e">
            <v>#REF!</v>
          </cell>
          <cell r="H44"/>
          <cell r="I44"/>
          <cell r="J44"/>
          <cell r="K44" t="e">
            <v>#REF!</v>
          </cell>
          <cell r="L44"/>
          <cell r="M44"/>
          <cell r="N44"/>
          <cell r="O44" t="e">
            <v>#REF!</v>
          </cell>
          <cell r="P44"/>
          <cell r="Q44"/>
          <cell r="R44"/>
          <cell r="S44" t="e">
            <v>#REF!</v>
          </cell>
          <cell r="T44"/>
          <cell r="U44"/>
          <cell r="V44"/>
          <cell r="W44" t="e">
            <v>#REF!</v>
          </cell>
          <cell r="X44"/>
          <cell r="Y44"/>
          <cell r="Z44"/>
          <cell r="AA44" t="e">
            <v>#REF!</v>
          </cell>
          <cell r="AB44"/>
          <cell r="AC44"/>
          <cell r="AD44"/>
          <cell r="AE44" t="e">
            <v>#REF!</v>
          </cell>
          <cell r="AF44"/>
          <cell r="AG44"/>
          <cell r="AH44"/>
          <cell r="AI44" t="e">
            <v>#REF!</v>
          </cell>
          <cell r="AJ44"/>
          <cell r="AK44"/>
          <cell r="AL44"/>
          <cell r="AM44" t="e">
            <v>#REF!</v>
          </cell>
          <cell r="AN44"/>
          <cell r="AO44"/>
          <cell r="AP44"/>
          <cell r="AQ44" t="e">
            <v>#REF!</v>
          </cell>
          <cell r="AR44"/>
          <cell r="AS44"/>
          <cell r="AT44"/>
          <cell r="AU44" t="e">
            <v>#REF!</v>
          </cell>
          <cell r="AV44"/>
          <cell r="AW44"/>
          <cell r="AX44"/>
          <cell r="AY44" t="e">
            <v>#REF!</v>
          </cell>
          <cell r="AZ44"/>
          <cell r="BA44"/>
          <cell r="BB44"/>
        </row>
      </sheetData>
      <sheetData sheetId="19">
        <row r="13">
          <cell r="B13"/>
        </row>
        <row r="14">
          <cell r="C14">
            <v>1</v>
          </cell>
        </row>
        <row r="15">
          <cell r="C15">
            <v>1</v>
          </cell>
        </row>
        <row r="16">
          <cell r="C16">
            <v>1</v>
          </cell>
        </row>
        <row r="17">
          <cell r="C17">
            <v>1</v>
          </cell>
        </row>
        <row r="18">
          <cell r="C18">
            <v>1</v>
          </cell>
        </row>
        <row r="19">
          <cell r="C19">
            <v>1</v>
          </cell>
        </row>
        <row r="20">
          <cell r="C20">
            <v>1</v>
          </cell>
        </row>
        <row r="21">
          <cell r="C21">
            <v>1</v>
          </cell>
        </row>
        <row r="22">
          <cell r="C22">
            <v>1</v>
          </cell>
        </row>
        <row r="23">
          <cell r="C23">
            <v>1</v>
          </cell>
        </row>
        <row r="24">
          <cell r="C24">
            <v>1</v>
          </cell>
        </row>
        <row r="25">
          <cell r="C25">
            <v>1</v>
          </cell>
        </row>
        <row r="26">
          <cell r="C26">
            <v>1</v>
          </cell>
        </row>
        <row r="27">
          <cell r="C27">
            <v>1</v>
          </cell>
        </row>
        <row r="28">
          <cell r="C28">
            <v>1</v>
          </cell>
        </row>
        <row r="29">
          <cell r="C29">
            <v>1</v>
          </cell>
        </row>
        <row r="30">
          <cell r="C30">
            <v>1</v>
          </cell>
        </row>
        <row r="31">
          <cell r="C31">
            <v>1</v>
          </cell>
        </row>
        <row r="32">
          <cell r="C32">
            <v>1</v>
          </cell>
        </row>
        <row r="33">
          <cell r="C33">
            <v>1</v>
          </cell>
        </row>
        <row r="34">
          <cell r="C34">
            <v>1</v>
          </cell>
        </row>
        <row r="35">
          <cell r="C35">
            <v>1</v>
          </cell>
        </row>
        <row r="36">
          <cell r="C36">
            <v>1</v>
          </cell>
        </row>
        <row r="37">
          <cell r="C37">
            <v>1</v>
          </cell>
        </row>
      </sheetData>
      <sheetData sheetId="20"/>
      <sheetData sheetId="21"/>
      <sheetData sheetId="22"/>
      <sheetData sheetId="23"/>
      <sheetData sheetId="24"/>
      <sheetData sheetId="25"/>
      <sheetData sheetId="26">
        <row r="13">
          <cell r="B13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  <sheetName val="QUANTITATIVO"/>
      <sheetName val="CRONOGRAMA"/>
    </sheetNames>
    <sheetDataSet>
      <sheetData sheetId="0" refreshError="1">
        <row r="8">
          <cell r="C8">
            <v>1.59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 de quantitativos"/>
      <sheetName val="INSUMOS"/>
      <sheetName val="CPU"/>
      <sheetName val="ORÇAMENTO obra"/>
      <sheetName val="Cronograma Fisico"/>
      <sheetName val="Cronograma Financeiro"/>
    </sheetNames>
    <sheetDataSet>
      <sheetData sheetId="0" refreshError="1"/>
      <sheetData sheetId="1" refreshError="1">
        <row r="6">
          <cell r="C6">
            <v>1.91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ório-5ª med."/>
      <sheetName val="RESUMO-DVOP"/>
      <sheetName val="REAJUSTE "/>
      <sheetName val="Rem. e limpeza "/>
      <sheetName val="Cubação - Teórica"/>
      <sheetName val="DMT - TEORICO "/>
      <sheetName val="Cub.-Med 5"/>
      <sheetName val="DMT-5ª MEDIÇÃO "/>
      <sheetName val="Cronograma Físico-Financeiro"/>
      <sheetName val="Cronograma Semanal"/>
      <sheetName val="Bueiros"/>
      <sheetName val="Regula"/>
      <sheetName val="Sub-base"/>
      <sheetName val="Base"/>
      <sheetName val="Imprimação"/>
      <sheetName val="CBUQ"/>
      <sheetName val="Colchão drenante"/>
      <sheetName val="TSS"/>
      <sheetName val="TSD-FOG"/>
      <sheetName val="AGREGADOS"/>
      <sheetName val="Pintura"/>
      <sheetName val="Grama"/>
      <sheetName val="Transporte de brita"/>
      <sheetName val="DRENO"/>
      <sheetName val="DRENO SALDO"/>
      <sheetName val="AÇO CA-50"/>
      <sheetName val="AÇO CA-50 (2)"/>
      <sheetName val="DMT - TEORICO 2"/>
      <sheetName val="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6">
          <cell r="J36">
            <v>39224</v>
          </cell>
          <cell r="M36">
            <v>39224</v>
          </cell>
        </row>
      </sheetData>
      <sheetData sheetId="12">
        <row r="36">
          <cell r="U36">
            <v>228419.09999999998</v>
          </cell>
        </row>
      </sheetData>
      <sheetData sheetId="13">
        <row r="39">
          <cell r="U39">
            <v>263049.59999999998</v>
          </cell>
        </row>
        <row r="40">
          <cell r="U40">
            <v>13152.48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MED_5"/>
      <sheetName val="REL MED_5"/>
      <sheetName val="Relatório-1ª med."/>
      <sheetName val="DRENA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. Prel."/>
      <sheetName val="Resumo_Pavim"/>
      <sheetName val="Cronograma1"/>
      <sheetName val="Planilha1"/>
      <sheetName val="BDI1"/>
      <sheetName val="ENCARGOS SOCIAIS"/>
      <sheetName val="Crono auxiliar"/>
      <sheetName val="Dados_Intesidade"/>
      <sheetName val="DADOS"/>
      <sheetName val="Eventograma_e_Quantitativos"/>
      <sheetName val="Detalhamento"/>
      <sheetName val="Cronograma"/>
      <sheetName val="PLE"/>
      <sheetName val="Resumo_de_Acompanhamento"/>
      <sheetName val="Agrup.Eventos"/>
      <sheetName val="CronoPrev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>
        <row r="10">
          <cell r="D10" t="e">
            <v>#REF!</v>
          </cell>
        </row>
        <row r="20">
          <cell r="A20" t="e">
            <v>#REF!</v>
          </cell>
          <cell r="C20" t="e">
            <v>#REF!</v>
          </cell>
        </row>
        <row r="33">
          <cell r="A33" t="str">
            <v>Núm do Evento</v>
          </cell>
        </row>
        <row r="34">
          <cell r="A34">
            <v>1</v>
          </cell>
        </row>
      </sheetData>
      <sheetData sheetId="9">
        <row r="15">
          <cell r="N15" t="e">
            <v>#REF!</v>
          </cell>
          <cell r="O15" t="e">
            <v>#REF!</v>
          </cell>
          <cell r="P15" t="e">
            <v>#REF!</v>
          </cell>
          <cell r="Q15" t="e">
            <v>#REF!</v>
          </cell>
        </row>
        <row r="36">
          <cell r="B36">
            <v>18</v>
          </cell>
          <cell r="C36" t="str">
            <v>Evento</v>
          </cell>
          <cell r="D36" t="e">
            <v>#N/A</v>
          </cell>
          <cell r="E36" t="str">
            <v/>
          </cell>
          <cell r="F36" t="e">
            <v>#N/A</v>
          </cell>
          <cell r="G36" t="str">
            <v/>
          </cell>
          <cell r="H36" t="str">
            <v/>
          </cell>
          <cell r="I36" t="e">
            <v>#REF!</v>
          </cell>
          <cell r="K36">
            <v>1</v>
          </cell>
          <cell r="L36" t="str">
            <v/>
          </cell>
          <cell r="N36" t="e">
            <v>#REF!</v>
          </cell>
          <cell r="O36" t="e">
            <v>#REF!</v>
          </cell>
          <cell r="P36" t="e">
            <v>#REF!</v>
          </cell>
          <cell r="Q36" t="e">
            <v>#REF!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</row>
      </sheetData>
      <sheetData sheetId="10">
        <row r="6">
          <cell r="B6" t="str">
            <v>Eventos</v>
          </cell>
        </row>
        <row r="7">
          <cell r="B7" t="str">
            <v>Orçamento</v>
          </cell>
        </row>
        <row r="9">
          <cell r="B9" t="str">
            <v>Todos</v>
          </cell>
        </row>
        <row r="10">
          <cell r="B10" t="str">
            <v>Executados</v>
          </cell>
        </row>
        <row r="11">
          <cell r="B11" t="str">
            <v>A Executar</v>
          </cell>
        </row>
        <row r="12">
          <cell r="B12">
            <v>1</v>
          </cell>
        </row>
      </sheetData>
      <sheetData sheetId="11">
        <row r="38">
          <cell r="B38" t="str">
            <v>Cronograma</v>
          </cell>
          <cell r="G38">
            <v>1</v>
          </cell>
          <cell r="K38">
            <v>2</v>
          </cell>
          <cell r="O38">
            <v>3</v>
          </cell>
          <cell r="S38">
            <v>4</v>
          </cell>
          <cell r="W38">
            <v>5</v>
          </cell>
          <cell r="AA38">
            <v>6</v>
          </cell>
          <cell r="AE38">
            <v>7</v>
          </cell>
          <cell r="AI38">
            <v>8</v>
          </cell>
          <cell r="AM38">
            <v>9</v>
          </cell>
          <cell r="AQ38">
            <v>10</v>
          </cell>
          <cell r="AU38">
            <v>11</v>
          </cell>
          <cell r="AY38">
            <v>12</v>
          </cell>
        </row>
        <row r="39">
          <cell r="B39" t="str">
            <v>Parcela</v>
          </cell>
          <cell r="E39" t="str">
            <v>%</v>
          </cell>
          <cell r="G39" t="e">
            <v>#REF!</v>
          </cell>
          <cell r="K39" t="e">
            <v>#REF!</v>
          </cell>
          <cell r="O39" t="e">
            <v>#REF!</v>
          </cell>
          <cell r="S39" t="e">
            <v>#REF!</v>
          </cell>
          <cell r="W39" t="e">
            <v>#REF!</v>
          </cell>
          <cell r="AA39" t="e">
            <v>#REF!</v>
          </cell>
          <cell r="AE39" t="e">
            <v>#REF!</v>
          </cell>
          <cell r="AI39" t="e">
            <v>#REF!</v>
          </cell>
          <cell r="AM39" t="e">
            <v>#REF!</v>
          </cell>
          <cell r="AQ39" t="e">
            <v>#REF!</v>
          </cell>
          <cell r="AU39" t="e">
            <v>#REF!</v>
          </cell>
          <cell r="AY39" t="e">
            <v>#REF!</v>
          </cell>
        </row>
        <row r="40">
          <cell r="E40" t="str">
            <v>R$</v>
          </cell>
          <cell r="G40" t="e">
            <v>#REF!</v>
          </cell>
          <cell r="K40" t="e">
            <v>#REF!</v>
          </cell>
          <cell r="O40" t="e">
            <v>#REF!</v>
          </cell>
          <cell r="S40" t="e">
            <v>#REF!</v>
          </cell>
          <cell r="W40" t="e">
            <v>#REF!</v>
          </cell>
          <cell r="AA40" t="e">
            <v>#REF!</v>
          </cell>
          <cell r="AE40" t="e">
            <v>#REF!</v>
          </cell>
          <cell r="AI40" t="e">
            <v>#REF!</v>
          </cell>
          <cell r="AM40" t="e">
            <v>#REF!</v>
          </cell>
          <cell r="AQ40" t="e">
            <v>#REF!</v>
          </cell>
          <cell r="AU40" t="e">
            <v>#REF!</v>
          </cell>
          <cell r="AY40" t="e">
            <v>#REF!</v>
          </cell>
        </row>
        <row r="41">
          <cell r="B41" t="str">
            <v>Acumulado</v>
          </cell>
          <cell r="E41" t="str">
            <v>%</v>
          </cell>
          <cell r="G41" t="e">
            <v>#REF!</v>
          </cell>
          <cell r="K41" t="e">
            <v>#REF!</v>
          </cell>
          <cell r="O41" t="e">
            <v>#REF!</v>
          </cell>
          <cell r="S41" t="e">
            <v>#REF!</v>
          </cell>
          <cell r="W41" t="e">
            <v>#REF!</v>
          </cell>
          <cell r="AA41" t="e">
            <v>#REF!</v>
          </cell>
          <cell r="AE41" t="e">
            <v>#REF!</v>
          </cell>
          <cell r="AI41" t="e">
            <v>#REF!</v>
          </cell>
          <cell r="AM41" t="e">
            <v>#REF!</v>
          </cell>
          <cell r="AQ41" t="e">
            <v>#REF!</v>
          </cell>
          <cell r="AU41" t="e">
            <v>#REF!</v>
          </cell>
          <cell r="AY41" t="e">
            <v>#REF!</v>
          </cell>
        </row>
        <row r="42">
          <cell r="E42" t="str">
            <v>R$</v>
          </cell>
          <cell r="G42" t="e">
            <v>#REF!</v>
          </cell>
          <cell r="K42" t="e">
            <v>#REF!</v>
          </cell>
          <cell r="O42" t="e">
            <v>#REF!</v>
          </cell>
          <cell r="S42" t="e">
            <v>#REF!</v>
          </cell>
          <cell r="W42" t="e">
            <v>#REF!</v>
          </cell>
          <cell r="AA42" t="e">
            <v>#REF!</v>
          </cell>
          <cell r="AE42" t="e">
            <v>#REF!</v>
          </cell>
          <cell r="AI42" t="e">
            <v>#REF!</v>
          </cell>
          <cell r="AM42" t="e">
            <v>#REF!</v>
          </cell>
          <cell r="AQ42" t="e">
            <v>#REF!</v>
          </cell>
          <cell r="AU42" t="e">
            <v>#REF!</v>
          </cell>
          <cell r="AY42" t="e">
            <v>#REF!</v>
          </cell>
        </row>
      </sheetData>
      <sheetData sheetId="12">
        <row r="28">
          <cell r="AX28">
            <v>1</v>
          </cell>
        </row>
        <row r="38">
          <cell r="G38" t="str">
            <v>Datas das medições</v>
          </cell>
        </row>
        <row r="40">
          <cell r="B40" t="str">
            <v>Medições</v>
          </cell>
          <cell r="G40">
            <v>1</v>
          </cell>
          <cell r="K40">
            <v>2</v>
          </cell>
          <cell r="O40">
            <v>3</v>
          </cell>
          <cell r="S40">
            <v>4</v>
          </cell>
          <cell r="W40">
            <v>5</v>
          </cell>
          <cell r="AA40">
            <v>6</v>
          </cell>
          <cell r="AE40">
            <v>7</v>
          </cell>
          <cell r="AI40">
            <v>8</v>
          </cell>
          <cell r="AM40">
            <v>9</v>
          </cell>
          <cell r="AQ40">
            <v>10</v>
          </cell>
          <cell r="AU40">
            <v>11</v>
          </cell>
          <cell r="AY40">
            <v>12</v>
          </cell>
        </row>
        <row r="41">
          <cell r="B41" t="str">
            <v>Período</v>
          </cell>
          <cell r="E41" t="str">
            <v>%</v>
          </cell>
          <cell r="G41" t="e">
            <v>#REF!</v>
          </cell>
          <cell r="K41" t="e">
            <v>#REF!</v>
          </cell>
          <cell r="O41" t="e">
            <v>#REF!</v>
          </cell>
          <cell r="S41" t="e">
            <v>#REF!</v>
          </cell>
          <cell r="W41" t="e">
            <v>#REF!</v>
          </cell>
          <cell r="AA41" t="e">
            <v>#REF!</v>
          </cell>
          <cell r="AE41" t="e">
            <v>#REF!</v>
          </cell>
          <cell r="AI41" t="e">
            <v>#REF!</v>
          </cell>
          <cell r="AM41" t="e">
            <v>#REF!</v>
          </cell>
          <cell r="AQ41" t="e">
            <v>#REF!</v>
          </cell>
          <cell r="AU41" t="e">
            <v>#REF!</v>
          </cell>
          <cell r="AY41" t="e">
            <v>#REF!</v>
          </cell>
        </row>
        <row r="42">
          <cell r="E42" t="str">
            <v>R$</v>
          </cell>
          <cell r="G42" t="e">
            <v>#REF!</v>
          </cell>
          <cell r="K42" t="e">
            <v>#REF!</v>
          </cell>
          <cell r="O42" t="e">
            <v>#REF!</v>
          </cell>
          <cell r="S42" t="e">
            <v>#REF!</v>
          </cell>
          <cell r="W42" t="e">
            <v>#REF!</v>
          </cell>
          <cell r="AA42" t="e">
            <v>#REF!</v>
          </cell>
          <cell r="AE42" t="e">
            <v>#REF!</v>
          </cell>
          <cell r="AI42" t="e">
            <v>#REF!</v>
          </cell>
          <cell r="AM42" t="e">
            <v>#REF!</v>
          </cell>
          <cell r="AQ42" t="e">
            <v>#REF!</v>
          </cell>
          <cell r="AU42" t="e">
            <v>#REF!</v>
          </cell>
          <cell r="AY42" t="e">
            <v>#REF!</v>
          </cell>
        </row>
        <row r="43">
          <cell r="B43" t="str">
            <v>Acumulado</v>
          </cell>
          <cell r="E43" t="str">
            <v>%</v>
          </cell>
          <cell r="G43" t="e">
            <v>#REF!</v>
          </cell>
          <cell r="K43" t="e">
            <v>#REF!</v>
          </cell>
          <cell r="O43" t="e">
            <v>#REF!</v>
          </cell>
          <cell r="S43" t="e">
            <v>#REF!</v>
          </cell>
          <cell r="W43" t="e">
            <v>#REF!</v>
          </cell>
          <cell r="AA43" t="e">
            <v>#REF!</v>
          </cell>
          <cell r="AE43" t="e">
            <v>#REF!</v>
          </cell>
          <cell r="AI43" t="e">
            <v>#REF!</v>
          </cell>
          <cell r="AM43" t="e">
            <v>#REF!</v>
          </cell>
          <cell r="AQ43" t="e">
            <v>#REF!</v>
          </cell>
          <cell r="AU43" t="e">
            <v>#REF!</v>
          </cell>
          <cell r="AY43" t="e">
            <v>#REF!</v>
          </cell>
        </row>
        <row r="44">
          <cell r="E44" t="str">
            <v>R$</v>
          </cell>
          <cell r="G44" t="e">
            <v>#REF!</v>
          </cell>
          <cell r="K44" t="e">
            <v>#REF!</v>
          </cell>
          <cell r="O44" t="e">
            <v>#REF!</v>
          </cell>
          <cell r="S44" t="e">
            <v>#REF!</v>
          </cell>
          <cell r="W44" t="e">
            <v>#REF!</v>
          </cell>
          <cell r="AA44" t="e">
            <v>#REF!</v>
          </cell>
          <cell r="AE44" t="e">
            <v>#REF!</v>
          </cell>
          <cell r="AI44" t="e">
            <v>#REF!</v>
          </cell>
          <cell r="AM44" t="e">
            <v>#REF!</v>
          </cell>
          <cell r="AQ44" t="e">
            <v>#REF!</v>
          </cell>
          <cell r="AU44" t="e">
            <v>#REF!</v>
          </cell>
          <cell r="AY44" t="e">
            <v>#REF!</v>
          </cell>
        </row>
      </sheetData>
      <sheetData sheetId="13">
        <row r="14">
          <cell r="C14">
            <v>1</v>
          </cell>
        </row>
        <row r="15">
          <cell r="C15">
            <v>1</v>
          </cell>
        </row>
        <row r="16">
          <cell r="C16">
            <v>1</v>
          </cell>
        </row>
        <row r="17">
          <cell r="C17">
            <v>1</v>
          </cell>
        </row>
        <row r="18">
          <cell r="C18">
            <v>1</v>
          </cell>
        </row>
        <row r="19">
          <cell r="C19">
            <v>1</v>
          </cell>
        </row>
        <row r="20">
          <cell r="C20">
            <v>1</v>
          </cell>
        </row>
        <row r="21">
          <cell r="C21">
            <v>1</v>
          </cell>
        </row>
        <row r="22">
          <cell r="C22">
            <v>1</v>
          </cell>
        </row>
        <row r="23">
          <cell r="C23">
            <v>1</v>
          </cell>
        </row>
        <row r="24">
          <cell r="C24">
            <v>1</v>
          </cell>
        </row>
        <row r="25">
          <cell r="C25">
            <v>1</v>
          </cell>
        </row>
        <row r="26">
          <cell r="C26">
            <v>1</v>
          </cell>
        </row>
        <row r="27">
          <cell r="C27">
            <v>1</v>
          </cell>
        </row>
        <row r="28">
          <cell r="C28">
            <v>1</v>
          </cell>
        </row>
        <row r="29">
          <cell r="C29">
            <v>1</v>
          </cell>
        </row>
        <row r="30">
          <cell r="C30">
            <v>1</v>
          </cell>
        </row>
        <row r="31">
          <cell r="C31">
            <v>1</v>
          </cell>
        </row>
        <row r="32">
          <cell r="C32">
            <v>1</v>
          </cell>
        </row>
        <row r="33">
          <cell r="C33">
            <v>1</v>
          </cell>
        </row>
        <row r="34">
          <cell r="C34">
            <v>1</v>
          </cell>
        </row>
        <row r="35">
          <cell r="C35">
            <v>1</v>
          </cell>
        </row>
        <row r="36">
          <cell r="C36">
            <v>1</v>
          </cell>
        </row>
        <row r="37">
          <cell r="C37">
            <v>1</v>
          </cell>
        </row>
      </sheetData>
      <sheetData sheetId="14" refreshError="1"/>
      <sheetData sheetId="15">
        <row r="13">
          <cell r="B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93D2F-708D-4B67-831C-88466DA95A34}">
  <sheetPr>
    <pageSetUpPr fitToPage="1"/>
  </sheetPr>
  <dimension ref="C2:AB171"/>
  <sheetViews>
    <sheetView showGridLines="0" showWhiteSpace="0" view="pageBreakPreview" topLeftCell="D1" zoomScale="90" zoomScaleNormal="100" zoomScaleSheetLayoutView="90" zoomScalePageLayoutView="85" workbookViewId="0">
      <selection activeCell="R13" sqref="R13"/>
    </sheetView>
  </sheetViews>
  <sheetFormatPr defaultColWidth="9.109375" defaultRowHeight="14.4" outlineLevelRow="1" x14ac:dyDescent="0.3"/>
  <cols>
    <col min="1" max="1" width="13.44140625" style="2" bestFit="1" customWidth="1"/>
    <col min="2" max="2" width="13.44140625" style="2" customWidth="1"/>
    <col min="3" max="3" width="49.88671875" style="2" bestFit="1" customWidth="1"/>
    <col min="4" max="4" width="20.109375" style="1" bestFit="1" customWidth="1"/>
    <col min="5" max="5" width="9.109375" style="1"/>
    <col min="6" max="6" width="9.44140625" style="159" bestFit="1" customWidth="1"/>
    <col min="7" max="7" width="9.109375" style="1" bestFit="1" customWidth="1"/>
    <col min="8" max="8" width="12.44140625" style="1" bestFit="1" customWidth="1"/>
    <col min="9" max="9" width="63.6640625" style="2" customWidth="1"/>
    <col min="10" max="10" width="6.109375" style="1" customWidth="1"/>
    <col min="11" max="11" width="10.5546875" style="3" customWidth="1"/>
    <col min="12" max="12" width="12.6640625" style="3" hidden="1" customWidth="1"/>
    <col min="13" max="13" width="18.6640625" style="3" hidden="1" customWidth="1"/>
    <col min="14" max="14" width="19.5546875" style="3" customWidth="1"/>
    <col min="15" max="15" width="21.44140625" style="3" customWidth="1"/>
    <col min="16" max="17" width="11.109375" style="2" bestFit="1" customWidth="1"/>
    <col min="18" max="24" width="9.109375" style="2"/>
    <col min="25" max="25" width="9.88671875" style="2" bestFit="1" customWidth="1"/>
    <col min="26" max="16384" width="9.109375" style="2"/>
  </cols>
  <sheetData>
    <row r="2" spans="3:28" x14ac:dyDescent="0.3">
      <c r="F2" s="140" t="s">
        <v>0</v>
      </c>
      <c r="G2" s="11"/>
      <c r="H2" s="11"/>
      <c r="I2" s="11"/>
      <c r="J2" s="11"/>
      <c r="K2" s="11"/>
      <c r="L2" s="11"/>
      <c r="M2" s="11"/>
      <c r="N2" s="11"/>
      <c r="O2" s="11"/>
    </row>
    <row r="3" spans="3:28" x14ac:dyDescent="0.3"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3:28" x14ac:dyDescent="0.3">
      <c r="F4" s="11" t="s">
        <v>462</v>
      </c>
      <c r="G4" s="11"/>
      <c r="H4" s="11"/>
      <c r="I4" s="11"/>
      <c r="J4" s="11"/>
      <c r="K4" s="11"/>
      <c r="L4" s="11"/>
      <c r="M4" s="11"/>
      <c r="N4" s="11"/>
      <c r="O4" s="11"/>
    </row>
    <row r="5" spans="3:28" x14ac:dyDescent="0.3">
      <c r="F5" s="16" t="s">
        <v>463</v>
      </c>
      <c r="G5" s="16"/>
      <c r="H5" s="16"/>
      <c r="I5" s="16"/>
      <c r="J5" s="17"/>
      <c r="K5" s="17"/>
      <c r="L5" s="17"/>
      <c r="M5" s="17"/>
      <c r="N5" s="17"/>
      <c r="O5" s="17"/>
    </row>
    <row r="6" spans="3:28" x14ac:dyDescent="0.3">
      <c r="F6" s="16"/>
      <c r="G6" s="16"/>
      <c r="H6" s="16"/>
      <c r="I6" s="16"/>
      <c r="J6" s="17"/>
      <c r="K6" s="17"/>
      <c r="L6" s="17"/>
      <c r="M6" s="17"/>
      <c r="N6" s="17"/>
      <c r="O6" s="17"/>
    </row>
    <row r="7" spans="3:28" x14ac:dyDescent="0.3">
      <c r="F7" s="141" t="s">
        <v>464</v>
      </c>
      <c r="G7" s="16"/>
      <c r="H7" s="16"/>
      <c r="I7" s="16"/>
      <c r="J7" s="23" t="s">
        <v>8</v>
      </c>
      <c r="K7" s="23"/>
      <c r="L7" s="23"/>
      <c r="M7" s="23"/>
      <c r="N7" s="23"/>
      <c r="O7" s="23"/>
      <c r="AA7" s="142"/>
      <c r="AB7" s="142"/>
    </row>
    <row r="8" spans="3:28" x14ac:dyDescent="0.3">
      <c r="F8" s="16"/>
      <c r="G8" s="16"/>
      <c r="H8" s="16"/>
      <c r="I8" s="16"/>
      <c r="J8" s="26" t="s">
        <v>10</v>
      </c>
      <c r="K8" s="27"/>
      <c r="L8" s="27"/>
      <c r="M8" s="27"/>
      <c r="N8" s="27"/>
      <c r="O8" s="143"/>
      <c r="AA8" s="142"/>
      <c r="AB8" s="142"/>
    </row>
    <row r="9" spans="3:28" x14ac:dyDescent="0.3">
      <c r="F9" s="32" t="s">
        <v>465</v>
      </c>
      <c r="G9" s="32"/>
      <c r="H9" s="32"/>
      <c r="I9" s="32"/>
      <c r="J9" s="32"/>
      <c r="K9" s="32"/>
      <c r="L9" s="32"/>
      <c r="M9" s="32"/>
      <c r="N9" s="32"/>
      <c r="O9" s="32"/>
      <c r="Q9" s="144"/>
      <c r="AA9" s="142"/>
      <c r="AB9" s="142"/>
    </row>
    <row r="10" spans="3:28" ht="18" x14ac:dyDescent="0.3">
      <c r="F10" s="34" t="s">
        <v>0</v>
      </c>
      <c r="G10" s="34"/>
      <c r="H10" s="34"/>
      <c r="I10" s="34"/>
      <c r="J10" s="34"/>
      <c r="K10" s="34"/>
      <c r="L10" s="34"/>
      <c r="M10" s="34"/>
      <c r="N10" s="34"/>
      <c r="O10" s="34"/>
      <c r="P10" s="145">
        <v>0.25219999999999998</v>
      </c>
      <c r="Q10" s="145"/>
      <c r="Y10" s="146"/>
      <c r="AA10" s="142"/>
      <c r="AB10" s="142"/>
    </row>
    <row r="11" spans="3:28" x14ac:dyDescent="0.3">
      <c r="F11" s="147"/>
      <c r="G11" s="148"/>
      <c r="H11" s="148"/>
      <c r="I11" s="148"/>
      <c r="J11" s="148"/>
      <c r="K11" s="148"/>
      <c r="L11" s="148"/>
      <c r="M11" s="148"/>
      <c r="N11" s="148"/>
      <c r="O11" s="148"/>
      <c r="P11" s="145">
        <v>0.19220000000000001</v>
      </c>
      <c r="Y11" s="146"/>
      <c r="AA11" s="142"/>
      <c r="AB11" s="142"/>
    </row>
    <row r="12" spans="3:28" ht="33" customHeight="1" x14ac:dyDescent="0.3">
      <c r="C12" s="1"/>
      <c r="E12" s="149"/>
      <c r="F12" s="150" t="s">
        <v>466</v>
      </c>
      <c r="G12" s="151" t="s">
        <v>467</v>
      </c>
      <c r="H12" s="151" t="s">
        <v>13</v>
      </c>
      <c r="I12" s="151" t="s">
        <v>14</v>
      </c>
      <c r="J12" s="151" t="s">
        <v>15</v>
      </c>
      <c r="K12" s="152" t="s">
        <v>16</v>
      </c>
      <c r="L12" s="152"/>
      <c r="M12" s="153" t="s">
        <v>468</v>
      </c>
      <c r="N12" s="153" t="s">
        <v>17</v>
      </c>
      <c r="O12" s="153" t="s">
        <v>18</v>
      </c>
      <c r="Y12" s="146"/>
    </row>
    <row r="13" spans="3:28" ht="30" customHeight="1" x14ac:dyDescent="0.3">
      <c r="D13" s="154"/>
      <c r="F13" s="43" t="s">
        <v>323</v>
      </c>
      <c r="G13" s="43"/>
      <c r="H13" s="43"/>
      <c r="I13" s="43" t="s">
        <v>23</v>
      </c>
      <c r="J13" s="43"/>
      <c r="K13" s="43"/>
      <c r="L13" s="43"/>
      <c r="M13" s="43"/>
      <c r="N13" s="43"/>
      <c r="O13" s="44">
        <f>N14+N24+N40+N50+N76+N55+N82+N88+N122+N128+N142+N148</f>
        <v>435052.03417548491</v>
      </c>
      <c r="P13" s="155">
        <f>Q9*Q10</f>
        <v>0</v>
      </c>
    </row>
    <row r="14" spans="3:28" outlineLevel="1" x14ac:dyDescent="0.3">
      <c r="D14" s="154"/>
      <c r="F14" s="47" t="s">
        <v>324</v>
      </c>
      <c r="G14" s="47"/>
      <c r="H14" s="47"/>
      <c r="I14" s="47" t="s">
        <v>24</v>
      </c>
      <c r="J14" s="47"/>
      <c r="K14" s="47"/>
      <c r="L14" s="46"/>
      <c r="M14" s="46"/>
      <c r="N14" s="59">
        <f>SUM(O15:O23)</f>
        <v>16076.113106372883</v>
      </c>
      <c r="O14" s="59"/>
    </row>
    <row r="15" spans="3:28" ht="28.8" outlineLevel="1" x14ac:dyDescent="0.3">
      <c r="D15" s="154"/>
      <c r="F15" s="156" t="s">
        <v>469</v>
      </c>
      <c r="G15" s="51">
        <v>1</v>
      </c>
      <c r="H15" s="51" t="s">
        <v>25</v>
      </c>
      <c r="I15" s="52" t="s">
        <v>26</v>
      </c>
      <c r="J15" s="53" t="s">
        <v>27</v>
      </c>
      <c r="K15" s="54">
        <v>6</v>
      </c>
      <c r="L15" s="157">
        <v>703.44</v>
      </c>
      <c r="M15" s="55">
        <f>(L15-(L15*$P$10))</f>
        <v>526.03243200000009</v>
      </c>
      <c r="N15" s="55">
        <f>(M15+(M15*$P$11))</f>
        <v>627.13586543040014</v>
      </c>
      <c r="O15" s="55">
        <f>N15*K15</f>
        <v>3762.8151925824009</v>
      </c>
      <c r="P15" s="2" t="s">
        <v>470</v>
      </c>
    </row>
    <row r="16" spans="3:28" ht="28.8" outlineLevel="1" x14ac:dyDescent="0.3">
      <c r="D16" s="154"/>
      <c r="F16" s="156" t="s">
        <v>471</v>
      </c>
      <c r="G16" s="51">
        <v>99059</v>
      </c>
      <c r="H16" s="51" t="s">
        <v>28</v>
      </c>
      <c r="I16" s="52" t="s">
        <v>29</v>
      </c>
      <c r="J16" s="53" t="s">
        <v>30</v>
      </c>
      <c r="K16" s="54">
        <v>46.09</v>
      </c>
      <c r="L16" s="157">
        <v>60.93</v>
      </c>
      <c r="M16" s="55">
        <f t="shared" ref="M16:M23" si="0">(L16-(L16*$P$10))</f>
        <v>45.563454</v>
      </c>
      <c r="N16" s="55">
        <v>51.183799999999998</v>
      </c>
      <c r="O16" s="55">
        <f t="shared" ref="O16:O49" si="1">N16*K16</f>
        <v>2359.061342</v>
      </c>
      <c r="P16" s="2" t="s">
        <v>470</v>
      </c>
    </row>
    <row r="17" spans="4:16" ht="28.8" outlineLevel="1" x14ac:dyDescent="0.3">
      <c r="D17" s="154"/>
      <c r="F17" s="156" t="s">
        <v>471</v>
      </c>
      <c r="G17" s="51">
        <v>97633</v>
      </c>
      <c r="H17" s="51" t="s">
        <v>31</v>
      </c>
      <c r="I17" s="52" t="s">
        <v>32</v>
      </c>
      <c r="J17" s="53" t="s">
        <v>27</v>
      </c>
      <c r="K17" s="54">
        <v>129.19</v>
      </c>
      <c r="L17" s="157">
        <v>20.21</v>
      </c>
      <c r="M17" s="55">
        <f t="shared" si="0"/>
        <v>15.113038000000001</v>
      </c>
      <c r="N17" s="55">
        <v>17.11</v>
      </c>
      <c r="O17" s="55">
        <f t="shared" si="1"/>
        <v>2210.4409000000001</v>
      </c>
      <c r="P17" s="2" t="s">
        <v>470</v>
      </c>
    </row>
    <row r="18" spans="4:16" ht="28.8" outlineLevel="1" x14ac:dyDescent="0.3">
      <c r="D18" s="154"/>
      <c r="F18" s="156" t="s">
        <v>471</v>
      </c>
      <c r="G18" s="51">
        <v>97622</v>
      </c>
      <c r="H18" s="51" t="s">
        <v>33</v>
      </c>
      <c r="I18" s="52" t="s">
        <v>34</v>
      </c>
      <c r="J18" s="53" t="s">
        <v>35</v>
      </c>
      <c r="K18" s="54">
        <v>8.2899999999999991</v>
      </c>
      <c r="L18" s="157">
        <v>50.71</v>
      </c>
      <c r="M18" s="55">
        <f t="shared" si="0"/>
        <v>37.920938</v>
      </c>
      <c r="N18" s="55">
        <f t="shared" ref="N18:N23" si="2">(M18+(M18*$P$11))</f>
        <v>45.209342283600002</v>
      </c>
      <c r="O18" s="55">
        <f t="shared" si="1"/>
        <v>374.78544753104399</v>
      </c>
    </row>
    <row r="19" spans="4:16" ht="43.2" outlineLevel="1" x14ac:dyDescent="0.3">
      <c r="D19" s="154"/>
      <c r="F19" s="156" t="s">
        <v>471</v>
      </c>
      <c r="G19" s="51">
        <v>100982</v>
      </c>
      <c r="H19" s="51" t="s">
        <v>36</v>
      </c>
      <c r="I19" s="52" t="s">
        <v>37</v>
      </c>
      <c r="J19" s="53" t="s">
        <v>35</v>
      </c>
      <c r="K19" s="54">
        <v>41.02</v>
      </c>
      <c r="L19" s="157">
        <v>10.56</v>
      </c>
      <c r="M19" s="55">
        <f t="shared" si="0"/>
        <v>7.8967680000000007</v>
      </c>
      <c r="N19" s="55">
        <f t="shared" si="2"/>
        <v>9.4145268096000017</v>
      </c>
      <c r="O19" s="55">
        <f t="shared" si="1"/>
        <v>386.1838897297921</v>
      </c>
    </row>
    <row r="20" spans="4:16" outlineLevel="1" x14ac:dyDescent="0.3">
      <c r="D20" s="154"/>
      <c r="F20" s="156" t="s">
        <v>471</v>
      </c>
      <c r="G20" s="51">
        <v>98459</v>
      </c>
      <c r="H20" s="51" t="s">
        <v>38</v>
      </c>
      <c r="I20" s="52" t="s">
        <v>39</v>
      </c>
      <c r="J20" s="53" t="s">
        <v>27</v>
      </c>
      <c r="K20" s="54">
        <v>61.28</v>
      </c>
      <c r="L20" s="157">
        <v>130.38</v>
      </c>
      <c r="M20" s="55">
        <f t="shared" si="0"/>
        <v>97.498164000000003</v>
      </c>
      <c r="N20" s="55">
        <v>105.38</v>
      </c>
      <c r="O20" s="55">
        <f t="shared" si="1"/>
        <v>6457.6863999999996</v>
      </c>
      <c r="P20" s="2" t="s">
        <v>470</v>
      </c>
    </row>
    <row r="21" spans="4:16" ht="31.8" customHeight="1" outlineLevel="1" x14ac:dyDescent="0.3">
      <c r="D21" s="154"/>
      <c r="F21" s="156" t="s">
        <v>471</v>
      </c>
      <c r="G21" s="51">
        <v>97662</v>
      </c>
      <c r="H21" s="51" t="s">
        <v>40</v>
      </c>
      <c r="I21" s="52" t="s">
        <v>41</v>
      </c>
      <c r="J21" s="53" t="s">
        <v>30</v>
      </c>
      <c r="K21" s="54">
        <v>123.46</v>
      </c>
      <c r="L21" s="157">
        <v>0.43</v>
      </c>
      <c r="M21" s="55">
        <f t="shared" si="0"/>
        <v>0.32155400000000001</v>
      </c>
      <c r="N21" s="55">
        <f t="shared" si="2"/>
        <v>0.38335667880000002</v>
      </c>
      <c r="O21" s="55">
        <f t="shared" si="1"/>
        <v>47.329215564648003</v>
      </c>
    </row>
    <row r="22" spans="4:16" ht="31.8" customHeight="1" outlineLevel="1" x14ac:dyDescent="0.3">
      <c r="D22" s="154"/>
      <c r="F22" s="156" t="s">
        <v>471</v>
      </c>
      <c r="G22" s="51">
        <v>91222</v>
      </c>
      <c r="H22" s="51" t="s">
        <v>42</v>
      </c>
      <c r="I22" s="52" t="s">
        <v>43</v>
      </c>
      <c r="J22" s="53" t="s">
        <v>30</v>
      </c>
      <c r="K22" s="54">
        <v>50.4</v>
      </c>
      <c r="L22" s="157">
        <v>12.89</v>
      </c>
      <c r="M22" s="55">
        <f t="shared" si="0"/>
        <v>9.6391419999999997</v>
      </c>
      <c r="N22" s="55">
        <v>8.89</v>
      </c>
      <c r="O22" s="55">
        <f t="shared" si="1"/>
        <v>448.05600000000004</v>
      </c>
      <c r="P22" s="2" t="s">
        <v>470</v>
      </c>
    </row>
    <row r="23" spans="4:16" ht="34.799999999999997" customHeight="1" outlineLevel="1" x14ac:dyDescent="0.3">
      <c r="D23" s="154"/>
      <c r="F23" s="156" t="s">
        <v>471</v>
      </c>
      <c r="G23" s="51">
        <v>97641</v>
      </c>
      <c r="H23" s="51" t="s">
        <v>44</v>
      </c>
      <c r="I23" s="52" t="s">
        <v>45</v>
      </c>
      <c r="J23" s="53" t="s">
        <v>27</v>
      </c>
      <c r="K23" s="54">
        <v>7.5</v>
      </c>
      <c r="L23" s="157">
        <v>4.45</v>
      </c>
      <c r="M23" s="55">
        <f t="shared" si="0"/>
        <v>3.3277100000000002</v>
      </c>
      <c r="N23" s="55">
        <f t="shared" si="2"/>
        <v>3.9672958620000003</v>
      </c>
      <c r="O23" s="55">
        <f t="shared" si="1"/>
        <v>29.754718965000002</v>
      </c>
    </row>
    <row r="24" spans="4:16" outlineLevel="1" x14ac:dyDescent="0.3">
      <c r="D24" s="154"/>
      <c r="F24" s="47" t="s">
        <v>338</v>
      </c>
      <c r="G24" s="47"/>
      <c r="H24" s="47"/>
      <c r="I24" s="47" t="s">
        <v>46</v>
      </c>
      <c r="J24" s="47"/>
      <c r="K24" s="47"/>
      <c r="L24" s="46"/>
      <c r="M24" s="46"/>
      <c r="N24" s="59">
        <f>SUM(O25:O39)</f>
        <v>39405.09977721631</v>
      </c>
      <c r="O24" s="59"/>
    </row>
    <row r="25" spans="4:16" ht="28.8" outlineLevel="1" x14ac:dyDescent="0.3">
      <c r="D25" s="154"/>
      <c r="F25" s="156" t="s">
        <v>471</v>
      </c>
      <c r="G25" s="51">
        <v>93358</v>
      </c>
      <c r="H25" s="51" t="s">
        <v>47</v>
      </c>
      <c r="I25" s="61" t="s">
        <v>48</v>
      </c>
      <c r="J25" s="53" t="s">
        <v>35</v>
      </c>
      <c r="K25" s="62">
        <v>48.14</v>
      </c>
      <c r="L25" s="63">
        <v>76.92</v>
      </c>
      <c r="M25" s="55">
        <f>(L25-(L25*$P$10))</f>
        <v>57.520775999999998</v>
      </c>
      <c r="N25" s="55">
        <v>66.680000000000007</v>
      </c>
      <c r="O25" s="55">
        <f t="shared" si="1"/>
        <v>3209.9752000000003</v>
      </c>
      <c r="P25" s="2" t="s">
        <v>470</v>
      </c>
    </row>
    <row r="26" spans="4:16" ht="36" customHeight="1" outlineLevel="1" x14ac:dyDescent="0.3">
      <c r="D26" s="154"/>
      <c r="F26" s="156" t="s">
        <v>471</v>
      </c>
      <c r="G26" s="51">
        <v>101616</v>
      </c>
      <c r="H26" s="51" t="s">
        <v>49</v>
      </c>
      <c r="I26" s="61" t="s">
        <v>50</v>
      </c>
      <c r="J26" s="53" t="s">
        <v>27</v>
      </c>
      <c r="K26" s="62">
        <v>36.68</v>
      </c>
      <c r="L26" s="63">
        <v>5.65</v>
      </c>
      <c r="M26" s="55">
        <f t="shared" ref="M26:M90" si="3">(L26-(L26*$P$10))</f>
        <v>4.2250700000000005</v>
      </c>
      <c r="N26" s="55">
        <f t="shared" ref="N26:N90" si="4">(M26+(M26*$P$11))</f>
        <v>5.0371284540000003</v>
      </c>
      <c r="O26" s="55">
        <f t="shared" si="1"/>
        <v>184.76187169272001</v>
      </c>
    </row>
    <row r="27" spans="4:16" ht="34.5" customHeight="1" outlineLevel="1" x14ac:dyDescent="0.3">
      <c r="D27" s="154"/>
      <c r="F27" s="156" t="s">
        <v>471</v>
      </c>
      <c r="G27" s="51">
        <v>95241</v>
      </c>
      <c r="H27" s="51" t="s">
        <v>51</v>
      </c>
      <c r="I27" s="61" t="s">
        <v>52</v>
      </c>
      <c r="J27" s="53" t="s">
        <v>27</v>
      </c>
      <c r="K27" s="62">
        <v>22.62</v>
      </c>
      <c r="L27" s="63">
        <v>32.86</v>
      </c>
      <c r="M27" s="55">
        <f t="shared" si="3"/>
        <v>24.572707999999999</v>
      </c>
      <c r="N27" s="55">
        <f t="shared" si="4"/>
        <v>29.2955824776</v>
      </c>
      <c r="O27" s="55">
        <f t="shared" si="1"/>
        <v>662.66607564331207</v>
      </c>
    </row>
    <row r="28" spans="4:16" ht="45.6" customHeight="1" outlineLevel="1" x14ac:dyDescent="0.3">
      <c r="D28" s="154"/>
      <c r="F28" s="156" t="s">
        <v>471</v>
      </c>
      <c r="G28" s="51">
        <v>96534</v>
      </c>
      <c r="H28" s="51" t="s">
        <v>53</v>
      </c>
      <c r="I28" s="61" t="s">
        <v>54</v>
      </c>
      <c r="J28" s="53" t="s">
        <v>27</v>
      </c>
      <c r="K28" s="62">
        <v>32.47</v>
      </c>
      <c r="L28" s="63">
        <v>93.4</v>
      </c>
      <c r="M28" s="55">
        <f t="shared" si="3"/>
        <v>69.844520000000003</v>
      </c>
      <c r="N28" s="55">
        <f t="shared" si="4"/>
        <v>83.268636744000005</v>
      </c>
      <c r="O28" s="55">
        <f t="shared" si="1"/>
        <v>2703.7326350776802</v>
      </c>
      <c r="P28" s="2" t="s">
        <v>470</v>
      </c>
    </row>
    <row r="29" spans="4:16" ht="48" customHeight="1" outlineLevel="1" x14ac:dyDescent="0.3">
      <c r="D29" s="154"/>
      <c r="F29" s="156" t="s">
        <v>471</v>
      </c>
      <c r="G29" s="51">
        <v>96536</v>
      </c>
      <c r="H29" s="51" t="s">
        <v>55</v>
      </c>
      <c r="I29" s="61" t="s">
        <v>56</v>
      </c>
      <c r="J29" s="53" t="s">
        <v>27</v>
      </c>
      <c r="K29" s="62">
        <v>72.14</v>
      </c>
      <c r="L29" s="63">
        <v>80.8</v>
      </c>
      <c r="M29" s="55">
        <f t="shared" si="3"/>
        <v>60.422240000000002</v>
      </c>
      <c r="N29" s="55">
        <f t="shared" si="4"/>
        <v>72.035394527999998</v>
      </c>
      <c r="O29" s="55">
        <f t="shared" si="1"/>
        <v>5196.6333612499202</v>
      </c>
      <c r="P29" s="2" t="s">
        <v>470</v>
      </c>
    </row>
    <row r="30" spans="4:16" ht="28.8" outlineLevel="1" x14ac:dyDescent="0.3">
      <c r="D30" s="154"/>
      <c r="F30" s="156" t="s">
        <v>471</v>
      </c>
      <c r="G30" s="51">
        <v>96543</v>
      </c>
      <c r="H30" s="51" t="s">
        <v>57</v>
      </c>
      <c r="I30" s="61" t="s">
        <v>58</v>
      </c>
      <c r="J30" s="53" t="s">
        <v>59</v>
      </c>
      <c r="K30" s="62">
        <v>88.2</v>
      </c>
      <c r="L30" s="63">
        <v>21.29</v>
      </c>
      <c r="M30" s="55">
        <f t="shared" si="3"/>
        <v>15.920662</v>
      </c>
      <c r="N30" s="55">
        <v>17.850000000000001</v>
      </c>
      <c r="O30" s="55">
        <f t="shared" si="1"/>
        <v>1574.3700000000001</v>
      </c>
      <c r="P30" s="2" t="s">
        <v>470</v>
      </c>
    </row>
    <row r="31" spans="4:16" ht="33.75" customHeight="1" outlineLevel="1" x14ac:dyDescent="0.3">
      <c r="D31" s="154"/>
      <c r="F31" s="156" t="s">
        <v>471</v>
      </c>
      <c r="G31" s="51">
        <v>96544</v>
      </c>
      <c r="H31" s="51" t="s">
        <v>60</v>
      </c>
      <c r="I31" s="61" t="s">
        <v>61</v>
      </c>
      <c r="J31" s="53" t="s">
        <v>59</v>
      </c>
      <c r="K31" s="62">
        <v>0.4</v>
      </c>
      <c r="L31" s="63">
        <v>20.39</v>
      </c>
      <c r="M31" s="55">
        <f t="shared" si="3"/>
        <v>15.247642000000001</v>
      </c>
      <c r="N31" s="55">
        <f t="shared" si="4"/>
        <v>18.178238792400002</v>
      </c>
      <c r="O31" s="55">
        <f t="shared" si="1"/>
        <v>7.2712955169600013</v>
      </c>
    </row>
    <row r="32" spans="4:16" ht="28.8" outlineLevel="1" x14ac:dyDescent="0.3">
      <c r="D32" s="154"/>
      <c r="F32" s="156" t="s">
        <v>471</v>
      </c>
      <c r="G32" s="51">
        <v>96545</v>
      </c>
      <c r="H32" s="51" t="s">
        <v>62</v>
      </c>
      <c r="I32" s="61" t="s">
        <v>63</v>
      </c>
      <c r="J32" s="53" t="s">
        <v>59</v>
      </c>
      <c r="K32" s="62">
        <v>162.6</v>
      </c>
      <c r="L32" s="63">
        <v>19.350000000000001</v>
      </c>
      <c r="M32" s="55">
        <f t="shared" si="3"/>
        <v>14.469930000000002</v>
      </c>
      <c r="N32" s="55">
        <v>15.1</v>
      </c>
      <c r="O32" s="55">
        <f t="shared" si="1"/>
        <v>2455.2599999999998</v>
      </c>
      <c r="P32" s="2" t="s">
        <v>470</v>
      </c>
    </row>
    <row r="33" spans="4:16" ht="28.8" outlineLevel="1" x14ac:dyDescent="0.3">
      <c r="D33" s="154"/>
      <c r="F33" s="156" t="s">
        <v>471</v>
      </c>
      <c r="G33" s="51">
        <v>96546</v>
      </c>
      <c r="H33" s="51" t="s">
        <v>64</v>
      </c>
      <c r="I33" s="61" t="s">
        <v>65</v>
      </c>
      <c r="J33" s="53" t="s">
        <v>59</v>
      </c>
      <c r="K33" s="62">
        <v>333.6</v>
      </c>
      <c r="L33" s="63">
        <v>17.47</v>
      </c>
      <c r="M33" s="55">
        <f t="shared" si="3"/>
        <v>13.064066</v>
      </c>
      <c r="N33" s="55">
        <v>14.51</v>
      </c>
      <c r="O33" s="55">
        <f t="shared" si="1"/>
        <v>4840.5360000000001</v>
      </c>
      <c r="P33" s="2" t="s">
        <v>470</v>
      </c>
    </row>
    <row r="34" spans="4:16" ht="43.2" outlineLevel="1" x14ac:dyDescent="0.3">
      <c r="D34" s="154"/>
      <c r="F34" s="156" t="s">
        <v>471</v>
      </c>
      <c r="G34" s="51">
        <v>96555</v>
      </c>
      <c r="H34" s="51" t="s">
        <v>66</v>
      </c>
      <c r="I34" s="61" t="s">
        <v>67</v>
      </c>
      <c r="J34" s="53" t="s">
        <v>35</v>
      </c>
      <c r="K34" s="62">
        <v>11.19</v>
      </c>
      <c r="L34" s="63">
        <v>759.65</v>
      </c>
      <c r="M34" s="55">
        <f t="shared" si="3"/>
        <v>568.06627000000003</v>
      </c>
      <c r="N34" s="55">
        <v>654.65</v>
      </c>
      <c r="O34" s="55">
        <f t="shared" si="1"/>
        <v>7325.5334999999995</v>
      </c>
      <c r="P34" s="2" t="s">
        <v>470</v>
      </c>
    </row>
    <row r="35" spans="4:16" ht="28.8" outlineLevel="1" x14ac:dyDescent="0.3">
      <c r="D35" s="154"/>
      <c r="F35" s="156" t="s">
        <v>471</v>
      </c>
      <c r="G35" s="51">
        <v>98555</v>
      </c>
      <c r="H35" s="51" t="s">
        <v>68</v>
      </c>
      <c r="I35" s="61" t="s">
        <v>69</v>
      </c>
      <c r="J35" s="53" t="s">
        <v>27</v>
      </c>
      <c r="K35" s="62">
        <v>69.540000000000006</v>
      </c>
      <c r="L35" s="63">
        <v>31.72</v>
      </c>
      <c r="M35" s="55">
        <f t="shared" si="3"/>
        <v>23.720216000000001</v>
      </c>
      <c r="N35" s="55">
        <v>27.42</v>
      </c>
      <c r="O35" s="55">
        <f t="shared" si="1"/>
        <v>1906.7868000000003</v>
      </c>
      <c r="P35" s="2" t="s">
        <v>470</v>
      </c>
    </row>
    <row r="36" spans="4:16" ht="49.5" customHeight="1" outlineLevel="1" x14ac:dyDescent="0.3">
      <c r="D36" s="154"/>
      <c r="F36" s="156" t="s">
        <v>471</v>
      </c>
      <c r="G36" s="51">
        <v>103800</v>
      </c>
      <c r="H36" s="51" t="s">
        <v>70</v>
      </c>
      <c r="I36" s="61" t="s">
        <v>71</v>
      </c>
      <c r="J36" s="53" t="s">
        <v>35</v>
      </c>
      <c r="K36" s="62">
        <v>0.96</v>
      </c>
      <c r="L36" s="63">
        <v>538.30999999999995</v>
      </c>
      <c r="M36" s="55">
        <f t="shared" si="3"/>
        <v>402.54821799999996</v>
      </c>
      <c r="N36" s="55">
        <f t="shared" si="4"/>
        <v>479.91798549959998</v>
      </c>
      <c r="O36" s="55">
        <f t="shared" si="1"/>
        <v>460.72126607961599</v>
      </c>
    </row>
    <row r="37" spans="4:16" ht="49.5" customHeight="1" outlineLevel="1" x14ac:dyDescent="0.3">
      <c r="D37" s="154"/>
      <c r="F37" s="156" t="s">
        <v>471</v>
      </c>
      <c r="G37" s="51">
        <v>101166</v>
      </c>
      <c r="H37" s="51" t="s">
        <v>72</v>
      </c>
      <c r="I37" s="61" t="s">
        <v>73</v>
      </c>
      <c r="J37" s="53" t="s">
        <v>35</v>
      </c>
      <c r="K37" s="62">
        <v>8.39</v>
      </c>
      <c r="L37" s="63">
        <v>650.28</v>
      </c>
      <c r="M37" s="55">
        <f t="shared" si="3"/>
        <v>486.27938399999999</v>
      </c>
      <c r="N37" s="55">
        <f t="shared" si="4"/>
        <v>579.74228160480004</v>
      </c>
      <c r="O37" s="55">
        <f t="shared" si="1"/>
        <v>4864.0377426642726</v>
      </c>
      <c r="P37" s="2" t="s">
        <v>470</v>
      </c>
    </row>
    <row r="38" spans="4:16" ht="37.799999999999997" customHeight="1" outlineLevel="1" x14ac:dyDescent="0.3">
      <c r="D38" s="154"/>
      <c r="F38" s="156" t="s">
        <v>471</v>
      </c>
      <c r="G38" s="51">
        <v>94342</v>
      </c>
      <c r="H38" s="51" t="s">
        <v>74</v>
      </c>
      <c r="I38" s="61" t="s">
        <v>75</v>
      </c>
      <c r="J38" s="53" t="s">
        <v>35</v>
      </c>
      <c r="K38" s="62">
        <v>36.76</v>
      </c>
      <c r="L38" s="63">
        <v>116.57</v>
      </c>
      <c r="M38" s="55">
        <f t="shared" si="3"/>
        <v>87.17104599999999</v>
      </c>
      <c r="N38" s="55">
        <f t="shared" si="4"/>
        <v>103.92532104119999</v>
      </c>
      <c r="O38" s="55">
        <f t="shared" si="1"/>
        <v>3820.2948014745116</v>
      </c>
      <c r="P38" s="2" t="s">
        <v>470</v>
      </c>
    </row>
    <row r="39" spans="4:16" ht="26.4" customHeight="1" outlineLevel="1" x14ac:dyDescent="0.3">
      <c r="D39" s="154"/>
      <c r="F39" s="156" t="s">
        <v>471</v>
      </c>
      <c r="G39" s="51">
        <v>96995</v>
      </c>
      <c r="H39" s="51" t="s">
        <v>76</v>
      </c>
      <c r="I39" s="61" t="s">
        <v>77</v>
      </c>
      <c r="J39" s="53" t="s">
        <v>35</v>
      </c>
      <c r="K39" s="62">
        <v>4.63</v>
      </c>
      <c r="L39" s="63">
        <v>46.64</v>
      </c>
      <c r="M39" s="55">
        <f t="shared" si="3"/>
        <v>34.877392</v>
      </c>
      <c r="N39" s="55">
        <f t="shared" si="4"/>
        <v>41.580826742399999</v>
      </c>
      <c r="O39" s="55">
        <f t="shared" si="1"/>
        <v>192.51922781731199</v>
      </c>
    </row>
    <row r="40" spans="4:16" outlineLevel="1" x14ac:dyDescent="0.3">
      <c r="D40" s="154"/>
      <c r="F40" s="47" t="s">
        <v>472</v>
      </c>
      <c r="G40" s="47"/>
      <c r="H40" s="47"/>
      <c r="I40" s="47" t="s">
        <v>78</v>
      </c>
      <c r="J40" s="47"/>
      <c r="K40" s="47"/>
      <c r="L40" s="46"/>
      <c r="M40" s="46"/>
      <c r="N40" s="59">
        <f>SUM(O41:O49)</f>
        <v>24797.800896229339</v>
      </c>
      <c r="O40" s="59"/>
    </row>
    <row r="41" spans="4:16" ht="47.4" customHeight="1" outlineLevel="1" x14ac:dyDescent="0.3">
      <c r="D41" s="154"/>
      <c r="F41" s="156" t="s">
        <v>471</v>
      </c>
      <c r="G41" s="51">
        <v>92522</v>
      </c>
      <c r="H41" s="51" t="s">
        <v>79</v>
      </c>
      <c r="I41" s="61" t="s">
        <v>80</v>
      </c>
      <c r="J41" s="53" t="s">
        <v>27</v>
      </c>
      <c r="K41" s="62">
        <v>9.69</v>
      </c>
      <c r="L41" s="63">
        <v>38.07</v>
      </c>
      <c r="M41" s="55">
        <f t="shared" si="3"/>
        <v>28.468746000000003</v>
      </c>
      <c r="N41" s="55">
        <f t="shared" si="4"/>
        <v>33.940438981200003</v>
      </c>
      <c r="O41" s="55">
        <f t="shared" si="1"/>
        <v>328.88285372782804</v>
      </c>
    </row>
    <row r="42" spans="4:16" ht="51" customHeight="1" outlineLevel="1" x14ac:dyDescent="0.3">
      <c r="D42" s="154"/>
      <c r="F42" s="156" t="s">
        <v>471</v>
      </c>
      <c r="G42" s="51">
        <v>92480</v>
      </c>
      <c r="H42" s="51" t="s">
        <v>81</v>
      </c>
      <c r="I42" s="61" t="s">
        <v>82</v>
      </c>
      <c r="J42" s="53" t="s">
        <v>27</v>
      </c>
      <c r="K42" s="62">
        <v>83.22</v>
      </c>
      <c r="L42" s="63">
        <v>61.2</v>
      </c>
      <c r="M42" s="55">
        <f t="shared" si="3"/>
        <v>45.765360000000001</v>
      </c>
      <c r="N42" s="55">
        <v>50.6</v>
      </c>
      <c r="O42" s="55">
        <f t="shared" si="1"/>
        <v>4210.9319999999998</v>
      </c>
      <c r="P42" s="2" t="s">
        <v>470</v>
      </c>
    </row>
    <row r="43" spans="4:16" ht="57.6" outlineLevel="1" x14ac:dyDescent="0.3">
      <c r="D43" s="154"/>
      <c r="F43" s="156" t="s">
        <v>471</v>
      </c>
      <c r="G43" s="51">
        <v>92427</v>
      </c>
      <c r="H43" s="51" t="s">
        <v>83</v>
      </c>
      <c r="I43" s="61" t="s">
        <v>84</v>
      </c>
      <c r="J43" s="53" t="s">
        <v>27</v>
      </c>
      <c r="K43" s="62">
        <v>56.3</v>
      </c>
      <c r="L43" s="63">
        <v>56.91</v>
      </c>
      <c r="M43" s="55">
        <f t="shared" si="3"/>
        <v>42.557298000000003</v>
      </c>
      <c r="N43" s="55">
        <v>49.81</v>
      </c>
      <c r="O43" s="55">
        <f t="shared" si="1"/>
        <v>2804.3029999999999</v>
      </c>
      <c r="P43" s="2" t="s">
        <v>470</v>
      </c>
    </row>
    <row r="44" spans="4:16" ht="43.2" outlineLevel="1" x14ac:dyDescent="0.3">
      <c r="D44" s="154"/>
      <c r="F44" s="156" t="s">
        <v>471</v>
      </c>
      <c r="G44" s="51">
        <v>92768</v>
      </c>
      <c r="H44" s="51" t="s">
        <v>85</v>
      </c>
      <c r="I44" s="61" t="s">
        <v>86</v>
      </c>
      <c r="J44" s="53" t="s">
        <v>59</v>
      </c>
      <c r="K44" s="62">
        <v>224.7</v>
      </c>
      <c r="L44" s="63">
        <v>17.66</v>
      </c>
      <c r="M44" s="55">
        <f t="shared" si="3"/>
        <v>13.206148000000001</v>
      </c>
      <c r="N44" s="55">
        <v>12.32</v>
      </c>
      <c r="O44" s="55">
        <f t="shared" si="1"/>
        <v>2768.3040000000001</v>
      </c>
      <c r="P44" s="2" t="s">
        <v>470</v>
      </c>
    </row>
    <row r="45" spans="4:16" ht="43.2" outlineLevel="1" x14ac:dyDescent="0.3">
      <c r="D45" s="154"/>
      <c r="F45" s="156" t="s">
        <v>471</v>
      </c>
      <c r="G45" s="51">
        <v>92769</v>
      </c>
      <c r="H45" s="51" t="s">
        <v>87</v>
      </c>
      <c r="I45" s="61" t="s">
        <v>88</v>
      </c>
      <c r="J45" s="53" t="s">
        <v>59</v>
      </c>
      <c r="K45" s="62">
        <v>14.5</v>
      </c>
      <c r="L45" s="63">
        <v>17.440000000000001</v>
      </c>
      <c r="M45" s="55">
        <f t="shared" si="3"/>
        <v>13.041632000000002</v>
      </c>
      <c r="N45" s="55">
        <f t="shared" si="4"/>
        <v>15.548233670400002</v>
      </c>
      <c r="O45" s="55">
        <f t="shared" si="1"/>
        <v>225.44938822080002</v>
      </c>
    </row>
    <row r="46" spans="4:16" ht="43.2" outlineLevel="1" x14ac:dyDescent="0.3">
      <c r="D46" s="154"/>
      <c r="F46" s="156" t="s">
        <v>471</v>
      </c>
      <c r="G46" s="51">
        <v>92770</v>
      </c>
      <c r="H46" s="51" t="s">
        <v>89</v>
      </c>
      <c r="I46" s="61" t="s">
        <v>90</v>
      </c>
      <c r="J46" s="53" t="s">
        <v>59</v>
      </c>
      <c r="K46" s="62">
        <v>100.2</v>
      </c>
      <c r="L46" s="63">
        <v>16.93</v>
      </c>
      <c r="M46" s="55">
        <f t="shared" si="3"/>
        <v>12.660254</v>
      </c>
      <c r="N46" s="55">
        <v>13.94</v>
      </c>
      <c r="O46" s="55">
        <f t="shared" si="1"/>
        <v>1396.788</v>
      </c>
      <c r="P46" s="2" t="s">
        <v>470</v>
      </c>
    </row>
    <row r="47" spans="4:16" ht="43.2" outlineLevel="1" x14ac:dyDescent="0.3">
      <c r="D47" s="154"/>
      <c r="F47" s="156" t="s">
        <v>471</v>
      </c>
      <c r="G47" s="51">
        <v>92771</v>
      </c>
      <c r="H47" s="51" t="s">
        <v>91</v>
      </c>
      <c r="I47" s="61" t="s">
        <v>92</v>
      </c>
      <c r="J47" s="53" t="s">
        <v>59</v>
      </c>
      <c r="K47" s="62">
        <v>282.7</v>
      </c>
      <c r="L47" s="63">
        <v>15.4</v>
      </c>
      <c r="M47" s="55">
        <f t="shared" si="3"/>
        <v>11.516120000000001</v>
      </c>
      <c r="N47" s="55">
        <f t="shared" si="4"/>
        <v>13.729518264000001</v>
      </c>
      <c r="O47" s="55">
        <f t="shared" si="1"/>
        <v>3881.3348132328001</v>
      </c>
      <c r="P47" s="2" t="s">
        <v>470</v>
      </c>
    </row>
    <row r="48" spans="4:16" ht="49.5" customHeight="1" outlineLevel="1" x14ac:dyDescent="0.3">
      <c r="D48" s="154"/>
      <c r="F48" s="156" t="s">
        <v>471</v>
      </c>
      <c r="G48" s="51">
        <v>101964</v>
      </c>
      <c r="H48" s="51" t="s">
        <v>93</v>
      </c>
      <c r="I48" s="61" t="s">
        <v>94</v>
      </c>
      <c r="J48" s="53" t="s">
        <v>27</v>
      </c>
      <c r="K48" s="62">
        <v>19.190000000000001</v>
      </c>
      <c r="L48" s="63">
        <v>189.83</v>
      </c>
      <c r="M48" s="55">
        <f t="shared" si="3"/>
        <v>141.95487400000002</v>
      </c>
      <c r="N48" s="55">
        <v>168.99</v>
      </c>
      <c r="O48" s="55">
        <f t="shared" si="1"/>
        <v>3242.9181000000003</v>
      </c>
      <c r="P48" s="2" t="s">
        <v>470</v>
      </c>
    </row>
    <row r="49" spans="4:16" ht="43.2" outlineLevel="1" x14ac:dyDescent="0.3">
      <c r="D49" s="154"/>
      <c r="F49" s="156" t="s">
        <v>471</v>
      </c>
      <c r="G49" s="51">
        <v>103675</v>
      </c>
      <c r="H49" s="51" t="s">
        <v>95</v>
      </c>
      <c r="I49" s="61" t="s">
        <v>96</v>
      </c>
      <c r="J49" s="53" t="s">
        <v>35</v>
      </c>
      <c r="K49" s="62">
        <v>9.74</v>
      </c>
      <c r="L49" s="63">
        <v>683.93</v>
      </c>
      <c r="M49" s="55">
        <f t="shared" si="3"/>
        <v>511.44285400000001</v>
      </c>
      <c r="N49" s="55">
        <f t="shared" si="4"/>
        <v>609.7421705388</v>
      </c>
      <c r="O49" s="55">
        <f t="shared" si="1"/>
        <v>5938.8887410479119</v>
      </c>
      <c r="P49" s="2" t="s">
        <v>470</v>
      </c>
    </row>
    <row r="50" spans="4:16" ht="21" customHeight="1" outlineLevel="1" x14ac:dyDescent="0.3">
      <c r="D50" s="154"/>
      <c r="F50" s="47" t="s">
        <v>473</v>
      </c>
      <c r="G50" s="47"/>
      <c r="H50" s="47"/>
      <c r="I50" s="47" t="s">
        <v>97</v>
      </c>
      <c r="J50" s="47"/>
      <c r="K50" s="47"/>
      <c r="L50" s="46"/>
      <c r="M50" s="46"/>
      <c r="N50" s="59">
        <f>SUM(O51:O54)</f>
        <v>26391.570244648552</v>
      </c>
      <c r="O50" s="59"/>
    </row>
    <row r="51" spans="4:16" ht="58.8" customHeight="1" outlineLevel="1" x14ac:dyDescent="0.3">
      <c r="D51" s="154"/>
      <c r="F51" s="156" t="s">
        <v>471</v>
      </c>
      <c r="G51" s="51">
        <v>103332</v>
      </c>
      <c r="H51" s="51" t="s">
        <v>98</v>
      </c>
      <c r="I51" s="61" t="s">
        <v>99</v>
      </c>
      <c r="J51" s="53" t="s">
        <v>27</v>
      </c>
      <c r="K51" s="62">
        <v>223.67</v>
      </c>
      <c r="L51" s="63">
        <v>111.82</v>
      </c>
      <c r="M51" s="55">
        <f t="shared" si="3"/>
        <v>83.618995999999996</v>
      </c>
      <c r="N51" s="55">
        <v>96.11</v>
      </c>
      <c r="O51" s="64">
        <f>N51*K51</f>
        <v>21496.923699999999</v>
      </c>
      <c r="P51" s="2" t="s">
        <v>470</v>
      </c>
    </row>
    <row r="52" spans="4:16" ht="35.25" customHeight="1" outlineLevel="1" x14ac:dyDescent="0.3">
      <c r="D52" s="154"/>
      <c r="F52" s="156" t="s">
        <v>471</v>
      </c>
      <c r="G52" s="51">
        <v>93205</v>
      </c>
      <c r="H52" s="51" t="s">
        <v>100</v>
      </c>
      <c r="I52" s="61" t="s">
        <v>101</v>
      </c>
      <c r="J52" s="53" t="s">
        <v>30</v>
      </c>
      <c r="K52" s="62">
        <v>5.65</v>
      </c>
      <c r="L52" s="63">
        <v>44.72</v>
      </c>
      <c r="M52" s="55">
        <f t="shared" si="3"/>
        <v>33.441615999999996</v>
      </c>
      <c r="N52" s="55">
        <f t="shared" si="4"/>
        <v>39.869094595199996</v>
      </c>
      <c r="O52" s="64">
        <f t="shared" ref="O52:O115" si="5">N52*K52</f>
        <v>225.26038446287998</v>
      </c>
    </row>
    <row r="53" spans="4:16" ht="45.6" customHeight="1" outlineLevel="1" x14ac:dyDescent="0.3">
      <c r="D53" s="154"/>
      <c r="F53" s="156" t="s">
        <v>471</v>
      </c>
      <c r="G53" s="51">
        <v>101161</v>
      </c>
      <c r="H53" s="51" t="s">
        <v>102</v>
      </c>
      <c r="I53" s="61" t="s">
        <v>103</v>
      </c>
      <c r="J53" s="53" t="s">
        <v>27</v>
      </c>
      <c r="K53" s="62">
        <v>19.37</v>
      </c>
      <c r="L53" s="63">
        <v>232.66</v>
      </c>
      <c r="M53" s="55">
        <f t="shared" si="3"/>
        <v>173.983148</v>
      </c>
      <c r="N53" s="55">
        <f t="shared" si="4"/>
        <v>207.42270904560002</v>
      </c>
      <c r="O53" s="64">
        <f t="shared" si="5"/>
        <v>4017.7778742132723</v>
      </c>
      <c r="P53" s="2" t="s">
        <v>470</v>
      </c>
    </row>
    <row r="54" spans="4:16" ht="43.2" outlineLevel="1" x14ac:dyDescent="0.3">
      <c r="D54" s="154"/>
      <c r="F54" s="156" t="s">
        <v>471</v>
      </c>
      <c r="G54" s="51">
        <v>101159</v>
      </c>
      <c r="H54" s="51" t="s">
        <v>104</v>
      </c>
      <c r="I54" s="61" t="s">
        <v>105</v>
      </c>
      <c r="J54" s="53" t="s">
        <v>27</v>
      </c>
      <c r="K54" s="62">
        <v>5.4</v>
      </c>
      <c r="L54" s="63">
        <v>135.35</v>
      </c>
      <c r="M54" s="55">
        <f t="shared" si="3"/>
        <v>101.21473</v>
      </c>
      <c r="N54" s="55">
        <f t="shared" si="4"/>
        <v>120.668201106</v>
      </c>
      <c r="O54" s="64">
        <f t="shared" si="5"/>
        <v>651.60828597240004</v>
      </c>
    </row>
    <row r="55" spans="4:16" ht="22.5" customHeight="1" outlineLevel="1" x14ac:dyDescent="0.3">
      <c r="D55" s="154"/>
      <c r="F55" s="47" t="s">
        <v>474</v>
      </c>
      <c r="G55" s="47"/>
      <c r="H55" s="47"/>
      <c r="I55" s="47" t="s">
        <v>106</v>
      </c>
      <c r="J55" s="47"/>
      <c r="K55" s="47"/>
      <c r="L55" s="46"/>
      <c r="M55" s="46"/>
      <c r="N55" s="59">
        <f>SUM(O56:O75)</f>
        <v>104220.50571881598</v>
      </c>
      <c r="O55" s="59"/>
    </row>
    <row r="56" spans="4:16" ht="57.6" outlineLevel="1" x14ac:dyDescent="0.3">
      <c r="D56" s="154"/>
      <c r="F56" s="156" t="s">
        <v>471</v>
      </c>
      <c r="G56" s="51">
        <v>87905</v>
      </c>
      <c r="H56" s="51" t="s">
        <v>107</v>
      </c>
      <c r="I56" s="61" t="s">
        <v>108</v>
      </c>
      <c r="J56" s="53" t="s">
        <v>27</v>
      </c>
      <c r="K56" s="62">
        <v>458.14</v>
      </c>
      <c r="L56" s="63">
        <v>8.68</v>
      </c>
      <c r="M56" s="55">
        <f t="shared" si="3"/>
        <v>6.4909040000000005</v>
      </c>
      <c r="N56" s="55">
        <v>7.03</v>
      </c>
      <c r="O56" s="64">
        <f t="shared" si="5"/>
        <v>3220.7242000000001</v>
      </c>
      <c r="P56" s="2" t="s">
        <v>470</v>
      </c>
    </row>
    <row r="57" spans="4:16" ht="57.6" outlineLevel="1" x14ac:dyDescent="0.3">
      <c r="D57" s="154"/>
      <c r="F57" s="156" t="s">
        <v>471</v>
      </c>
      <c r="G57" s="51">
        <v>87792</v>
      </c>
      <c r="H57" s="51" t="s">
        <v>109</v>
      </c>
      <c r="I57" s="61" t="s">
        <v>110</v>
      </c>
      <c r="J57" s="53" t="s">
        <v>27</v>
      </c>
      <c r="K57" s="62">
        <v>469.39</v>
      </c>
      <c r="L57" s="63">
        <v>38.57</v>
      </c>
      <c r="M57" s="55">
        <f t="shared" si="3"/>
        <v>28.842646000000002</v>
      </c>
      <c r="N57" s="55">
        <v>31.44</v>
      </c>
      <c r="O57" s="64">
        <f t="shared" si="5"/>
        <v>14757.6216</v>
      </c>
      <c r="P57" s="2" t="s">
        <v>470</v>
      </c>
    </row>
    <row r="58" spans="4:16" ht="57.6" outlineLevel="1" x14ac:dyDescent="0.3">
      <c r="D58" s="154"/>
      <c r="F58" s="156" t="s">
        <v>471</v>
      </c>
      <c r="G58" s="51">
        <v>87788</v>
      </c>
      <c r="H58" s="51" t="s">
        <v>111</v>
      </c>
      <c r="I58" s="61" t="s">
        <v>112</v>
      </c>
      <c r="J58" s="53" t="s">
        <v>27</v>
      </c>
      <c r="K58" s="62">
        <v>13.12</v>
      </c>
      <c r="L58" s="63">
        <v>84.9</v>
      </c>
      <c r="M58" s="55">
        <f t="shared" si="3"/>
        <v>63.488220000000005</v>
      </c>
      <c r="N58" s="55">
        <v>67.62</v>
      </c>
      <c r="O58" s="64">
        <f t="shared" si="5"/>
        <v>887.17439999999999</v>
      </c>
      <c r="P58" s="2" t="s">
        <v>470</v>
      </c>
    </row>
    <row r="59" spans="4:16" ht="26.4" customHeight="1" outlineLevel="1" x14ac:dyDescent="0.3">
      <c r="D59" s="154"/>
      <c r="F59" s="156" t="s">
        <v>471</v>
      </c>
      <c r="G59" s="51">
        <v>98555</v>
      </c>
      <c r="H59" s="51" t="s">
        <v>113</v>
      </c>
      <c r="I59" s="61" t="s">
        <v>69</v>
      </c>
      <c r="J59" s="53" t="s">
        <v>27</v>
      </c>
      <c r="K59" s="62">
        <v>38.68</v>
      </c>
      <c r="L59" s="63">
        <v>31.72</v>
      </c>
      <c r="M59" s="55">
        <f t="shared" si="3"/>
        <v>23.720216000000001</v>
      </c>
      <c r="N59" s="55">
        <v>23.96</v>
      </c>
      <c r="O59" s="64">
        <f t="shared" si="5"/>
        <v>926.77280000000007</v>
      </c>
      <c r="P59" s="2" t="s">
        <v>470</v>
      </c>
    </row>
    <row r="60" spans="4:16" ht="81" customHeight="1" outlineLevel="1" x14ac:dyDescent="0.3">
      <c r="D60" s="154"/>
      <c r="F60" s="156" t="s">
        <v>471</v>
      </c>
      <c r="G60" s="51">
        <v>94438</v>
      </c>
      <c r="H60" s="51" t="s">
        <v>114</v>
      </c>
      <c r="I60" s="61" t="s">
        <v>115</v>
      </c>
      <c r="J60" s="53" t="s">
        <v>27</v>
      </c>
      <c r="K60" s="62">
        <v>192.7</v>
      </c>
      <c r="L60" s="63">
        <v>45.79</v>
      </c>
      <c r="M60" s="55">
        <f t="shared" si="3"/>
        <v>34.241762000000001</v>
      </c>
      <c r="N60" s="55">
        <v>38.19</v>
      </c>
      <c r="O60" s="64">
        <f t="shared" si="5"/>
        <v>7359.2129999999988</v>
      </c>
      <c r="P60" s="2" t="s">
        <v>470</v>
      </c>
    </row>
    <row r="61" spans="4:16" ht="72" outlineLevel="1" x14ac:dyDescent="0.3">
      <c r="D61" s="154"/>
      <c r="F61" s="156" t="s">
        <v>471</v>
      </c>
      <c r="G61" s="51">
        <v>89170</v>
      </c>
      <c r="H61" s="51" t="s">
        <v>116</v>
      </c>
      <c r="I61" s="61" t="s">
        <v>117</v>
      </c>
      <c r="J61" s="53" t="s">
        <v>27</v>
      </c>
      <c r="K61" s="62">
        <v>89.18</v>
      </c>
      <c r="L61" s="63">
        <v>81.99</v>
      </c>
      <c r="M61" s="55">
        <f t="shared" si="3"/>
        <v>61.312122000000002</v>
      </c>
      <c r="N61" s="55">
        <v>70.5</v>
      </c>
      <c r="O61" s="64">
        <f t="shared" si="5"/>
        <v>6287.1900000000005</v>
      </c>
      <c r="P61" s="2" t="s">
        <v>470</v>
      </c>
    </row>
    <row r="62" spans="4:16" ht="72" outlineLevel="1" x14ac:dyDescent="0.3">
      <c r="D62" s="154"/>
      <c r="F62" s="156" t="s">
        <v>471</v>
      </c>
      <c r="G62" s="51">
        <v>89171</v>
      </c>
      <c r="H62" s="51" t="s">
        <v>118</v>
      </c>
      <c r="I62" s="61" t="s">
        <v>119</v>
      </c>
      <c r="J62" s="53" t="s">
        <v>27</v>
      </c>
      <c r="K62" s="62">
        <v>192.7</v>
      </c>
      <c r="L62" s="63">
        <v>67.569999999999993</v>
      </c>
      <c r="M62" s="55">
        <f t="shared" si="3"/>
        <v>50.528846000000001</v>
      </c>
      <c r="N62" s="55">
        <f t="shared" si="4"/>
        <v>60.240490201200004</v>
      </c>
      <c r="O62" s="64">
        <f t="shared" si="5"/>
        <v>11608.342461771241</v>
      </c>
      <c r="P62" s="2" t="s">
        <v>470</v>
      </c>
    </row>
    <row r="63" spans="4:16" ht="28.8" outlineLevel="1" x14ac:dyDescent="0.3">
      <c r="D63" s="154"/>
      <c r="F63" s="156" t="s">
        <v>471</v>
      </c>
      <c r="G63" s="51">
        <v>88495</v>
      </c>
      <c r="H63" s="51" t="s">
        <v>120</v>
      </c>
      <c r="I63" s="61" t="s">
        <v>121</v>
      </c>
      <c r="J63" s="53" t="s">
        <v>27</v>
      </c>
      <c r="K63" s="62">
        <v>403.42</v>
      </c>
      <c r="L63" s="63">
        <v>11.38</v>
      </c>
      <c r="M63" s="55">
        <f t="shared" si="3"/>
        <v>8.5099640000000001</v>
      </c>
      <c r="N63" s="55">
        <f t="shared" si="4"/>
        <v>10.145579080800001</v>
      </c>
      <c r="O63" s="64">
        <f t="shared" si="5"/>
        <v>4092.9295127763367</v>
      </c>
      <c r="P63" s="2" t="s">
        <v>470</v>
      </c>
    </row>
    <row r="64" spans="4:16" ht="43.2" outlineLevel="1" x14ac:dyDescent="0.3">
      <c r="D64" s="154"/>
      <c r="F64" s="156" t="s">
        <v>471</v>
      </c>
      <c r="G64" s="51">
        <v>88411</v>
      </c>
      <c r="H64" s="51" t="s">
        <v>122</v>
      </c>
      <c r="I64" s="61" t="s">
        <v>123</v>
      </c>
      <c r="J64" s="53" t="s">
        <v>27</v>
      </c>
      <c r="K64" s="62">
        <v>403.42</v>
      </c>
      <c r="L64" s="63">
        <v>3.06</v>
      </c>
      <c r="M64" s="55">
        <f t="shared" si="3"/>
        <v>2.288268</v>
      </c>
      <c r="N64" s="55">
        <f t="shared" si="4"/>
        <v>2.7280731095999999</v>
      </c>
      <c r="O64" s="64">
        <f t="shared" si="5"/>
        <v>1100.5592538748319</v>
      </c>
    </row>
    <row r="65" spans="4:16" ht="30" customHeight="1" outlineLevel="1" x14ac:dyDescent="0.3">
      <c r="D65" s="154"/>
      <c r="F65" s="156" t="s">
        <v>471</v>
      </c>
      <c r="G65" s="51">
        <v>88489</v>
      </c>
      <c r="H65" s="51" t="s">
        <v>124</v>
      </c>
      <c r="I65" s="61" t="s">
        <v>125</v>
      </c>
      <c r="J65" s="53" t="s">
        <v>27</v>
      </c>
      <c r="K65" s="62">
        <v>925.59</v>
      </c>
      <c r="L65" s="63">
        <v>16.2</v>
      </c>
      <c r="M65" s="55">
        <f t="shared" si="3"/>
        <v>12.11436</v>
      </c>
      <c r="N65" s="55">
        <f t="shared" si="4"/>
        <v>14.442739992</v>
      </c>
      <c r="O65" s="64">
        <f t="shared" si="5"/>
        <v>13368.05570919528</v>
      </c>
      <c r="P65" s="2" t="s">
        <v>470</v>
      </c>
    </row>
    <row r="66" spans="4:16" ht="33" customHeight="1" outlineLevel="1" x14ac:dyDescent="0.3">
      <c r="D66" s="154"/>
      <c r="F66" s="156" t="s">
        <v>471</v>
      </c>
      <c r="G66" s="51">
        <v>96113</v>
      </c>
      <c r="H66" s="51" t="s">
        <v>126</v>
      </c>
      <c r="I66" s="61" t="s">
        <v>127</v>
      </c>
      <c r="J66" s="53" t="s">
        <v>27</v>
      </c>
      <c r="K66" s="62">
        <v>138.55000000000001</v>
      </c>
      <c r="L66" s="63">
        <v>38.82</v>
      </c>
      <c r="M66" s="55">
        <f t="shared" si="3"/>
        <v>29.029596000000002</v>
      </c>
      <c r="N66" s="55">
        <f t="shared" si="4"/>
        <v>34.609084351200003</v>
      </c>
      <c r="O66" s="64">
        <f t="shared" si="5"/>
        <v>4795.0886368587608</v>
      </c>
      <c r="P66" s="2" t="s">
        <v>470</v>
      </c>
    </row>
    <row r="67" spans="4:16" ht="28.8" outlineLevel="1" x14ac:dyDescent="0.3">
      <c r="D67" s="154"/>
      <c r="F67" s="156" t="s">
        <v>471</v>
      </c>
      <c r="G67" s="51">
        <v>88494</v>
      </c>
      <c r="H67" s="51" t="s">
        <v>128</v>
      </c>
      <c r="I67" s="61" t="s">
        <v>129</v>
      </c>
      <c r="J67" s="53" t="s">
        <v>27</v>
      </c>
      <c r="K67" s="62">
        <v>138.55000000000001</v>
      </c>
      <c r="L67" s="63">
        <v>20.29</v>
      </c>
      <c r="M67" s="55">
        <f t="shared" si="3"/>
        <v>15.172861999999999</v>
      </c>
      <c r="N67" s="55">
        <f t="shared" si="4"/>
        <v>18.089086076399997</v>
      </c>
      <c r="O67" s="64">
        <f t="shared" si="5"/>
        <v>2506.2428758852197</v>
      </c>
      <c r="P67" s="2" t="s">
        <v>470</v>
      </c>
    </row>
    <row r="68" spans="4:16" ht="35.25" customHeight="1" outlineLevel="1" x14ac:dyDescent="0.3">
      <c r="D68" s="154"/>
      <c r="F68" s="156" t="s">
        <v>471</v>
      </c>
      <c r="G68" s="51">
        <v>88484</v>
      </c>
      <c r="H68" s="51" t="s">
        <v>130</v>
      </c>
      <c r="I68" s="61" t="s">
        <v>131</v>
      </c>
      <c r="J68" s="53" t="s">
        <v>27</v>
      </c>
      <c r="K68" s="62">
        <v>138.55000000000001</v>
      </c>
      <c r="L68" s="63">
        <v>3.29</v>
      </c>
      <c r="M68" s="55">
        <f t="shared" si="3"/>
        <v>2.4602620000000002</v>
      </c>
      <c r="N68" s="55">
        <f t="shared" si="4"/>
        <v>2.9331243564000005</v>
      </c>
      <c r="O68" s="64">
        <f t="shared" si="5"/>
        <v>406.38437957922008</v>
      </c>
    </row>
    <row r="69" spans="4:16" ht="30" customHeight="1" outlineLevel="1" x14ac:dyDescent="0.3">
      <c r="D69" s="154"/>
      <c r="F69" s="156" t="s">
        <v>471</v>
      </c>
      <c r="G69" s="51">
        <v>88488</v>
      </c>
      <c r="H69" s="51" t="s">
        <v>132</v>
      </c>
      <c r="I69" s="61" t="s">
        <v>133</v>
      </c>
      <c r="J69" s="53" t="s">
        <v>27</v>
      </c>
      <c r="K69" s="62">
        <v>138.55000000000001</v>
      </c>
      <c r="L69" s="63">
        <v>18.059999999999999</v>
      </c>
      <c r="M69" s="55">
        <f t="shared" si="3"/>
        <v>13.505267999999999</v>
      </c>
      <c r="N69" s="55">
        <f t="shared" si="4"/>
        <v>16.100980509599999</v>
      </c>
      <c r="O69" s="64">
        <f t="shared" si="5"/>
        <v>2230.79084960508</v>
      </c>
      <c r="P69" s="2" t="s">
        <v>470</v>
      </c>
    </row>
    <row r="70" spans="4:16" ht="30" customHeight="1" outlineLevel="1" x14ac:dyDescent="0.3">
      <c r="D70" s="154"/>
      <c r="F70" s="156" t="s">
        <v>471</v>
      </c>
      <c r="G70" s="51">
        <v>96622</v>
      </c>
      <c r="H70" s="51" t="s">
        <v>134</v>
      </c>
      <c r="I70" s="61" t="s">
        <v>135</v>
      </c>
      <c r="J70" s="53" t="s">
        <v>35</v>
      </c>
      <c r="K70" s="62">
        <v>4.41</v>
      </c>
      <c r="L70" s="63">
        <v>179.34</v>
      </c>
      <c r="M70" s="55">
        <f t="shared" si="3"/>
        <v>134.11045200000001</v>
      </c>
      <c r="N70" s="55">
        <f t="shared" si="4"/>
        <v>159.88648087440001</v>
      </c>
      <c r="O70" s="64">
        <f t="shared" si="5"/>
        <v>705.09938065610402</v>
      </c>
    </row>
    <row r="71" spans="4:16" ht="63.6" customHeight="1" outlineLevel="1" x14ac:dyDescent="0.3">
      <c r="D71" s="154"/>
      <c r="F71" s="156" t="s">
        <v>475</v>
      </c>
      <c r="G71" s="51">
        <v>8</v>
      </c>
      <c r="H71" s="51" t="s">
        <v>136</v>
      </c>
      <c r="I71" s="61" t="s">
        <v>137</v>
      </c>
      <c r="J71" s="53" t="s">
        <v>27</v>
      </c>
      <c r="K71" s="62">
        <v>57.63</v>
      </c>
      <c r="L71" s="63">
        <v>197.96</v>
      </c>
      <c r="M71" s="55">
        <f t="shared" si="3"/>
        <v>148.03448800000001</v>
      </c>
      <c r="N71" s="55">
        <f t="shared" si="4"/>
        <v>176.48671659360002</v>
      </c>
      <c r="O71" s="64">
        <f t="shared" si="5"/>
        <v>10170.92947728917</v>
      </c>
      <c r="P71" s="2" t="s">
        <v>470</v>
      </c>
    </row>
    <row r="72" spans="4:16" ht="30" customHeight="1" outlineLevel="1" x14ac:dyDescent="0.3">
      <c r="D72" s="154"/>
      <c r="F72" s="156" t="s">
        <v>475</v>
      </c>
      <c r="G72" s="51">
        <v>5</v>
      </c>
      <c r="H72" s="51" t="s">
        <v>138</v>
      </c>
      <c r="I72" s="61" t="s">
        <v>139</v>
      </c>
      <c r="J72" s="53" t="s">
        <v>27</v>
      </c>
      <c r="K72" s="62">
        <v>20.52</v>
      </c>
      <c r="L72" s="63">
        <v>396.3</v>
      </c>
      <c r="M72" s="55">
        <f t="shared" si="3"/>
        <v>296.35314</v>
      </c>
      <c r="N72" s="55">
        <f t="shared" si="4"/>
        <v>353.31221350800001</v>
      </c>
      <c r="O72" s="64">
        <f t="shared" si="5"/>
        <v>7249.9666211841604</v>
      </c>
      <c r="P72" s="2" t="s">
        <v>470</v>
      </c>
    </row>
    <row r="73" spans="4:16" ht="30" customHeight="1" outlineLevel="1" x14ac:dyDescent="0.3">
      <c r="D73" s="154"/>
      <c r="F73" s="156" t="s">
        <v>475</v>
      </c>
      <c r="G73" s="51">
        <v>9</v>
      </c>
      <c r="H73" s="51" t="s">
        <v>140</v>
      </c>
      <c r="I73" s="61" t="s">
        <v>141</v>
      </c>
      <c r="J73" s="53" t="s">
        <v>27</v>
      </c>
      <c r="K73" s="62">
        <v>13.93</v>
      </c>
      <c r="L73" s="63">
        <v>380.75</v>
      </c>
      <c r="M73" s="55">
        <f t="shared" si="3"/>
        <v>284.72485</v>
      </c>
      <c r="N73" s="55">
        <f t="shared" si="4"/>
        <v>339.44896617000001</v>
      </c>
      <c r="O73" s="64">
        <f t="shared" si="5"/>
        <v>4728.5240987481002</v>
      </c>
      <c r="P73" s="2" t="s">
        <v>470</v>
      </c>
    </row>
    <row r="74" spans="4:16" ht="43.8" customHeight="1" outlineLevel="1" x14ac:dyDescent="0.3">
      <c r="D74" s="154"/>
      <c r="F74" s="156" t="s">
        <v>471</v>
      </c>
      <c r="G74" s="51">
        <v>94226</v>
      </c>
      <c r="H74" s="51" t="s">
        <v>142</v>
      </c>
      <c r="I74" s="61" t="s">
        <v>143</v>
      </c>
      <c r="J74" s="53" t="s">
        <v>27</v>
      </c>
      <c r="K74" s="62">
        <v>25.18</v>
      </c>
      <c r="L74" s="63">
        <v>23.68</v>
      </c>
      <c r="M74" s="55">
        <f t="shared" si="3"/>
        <v>17.707903999999999</v>
      </c>
      <c r="N74" s="55">
        <f t="shared" si="4"/>
        <v>21.111363148799999</v>
      </c>
      <c r="O74" s="64">
        <f t="shared" si="5"/>
        <v>531.58412408678396</v>
      </c>
    </row>
    <row r="75" spans="4:16" ht="51.75" customHeight="1" outlineLevel="1" x14ac:dyDescent="0.3">
      <c r="D75" s="154"/>
      <c r="F75" s="156" t="s">
        <v>475</v>
      </c>
      <c r="G75" s="51">
        <v>11</v>
      </c>
      <c r="H75" s="51" t="s">
        <v>144</v>
      </c>
      <c r="I75" s="61" t="s">
        <v>145</v>
      </c>
      <c r="J75" s="53" t="s">
        <v>146</v>
      </c>
      <c r="K75" s="62">
        <v>90.46</v>
      </c>
      <c r="L75" s="63">
        <v>90.36</v>
      </c>
      <c r="M75" s="55">
        <f t="shared" si="3"/>
        <v>67.571207999999999</v>
      </c>
      <c r="N75" s="55">
        <f t="shared" si="4"/>
        <v>80.558394177599993</v>
      </c>
      <c r="O75" s="64">
        <f t="shared" si="5"/>
        <v>7287.3123373056951</v>
      </c>
      <c r="P75" s="2" t="s">
        <v>470</v>
      </c>
    </row>
    <row r="76" spans="4:16" ht="18" customHeight="1" outlineLevel="1" x14ac:dyDescent="0.3">
      <c r="D76" s="154"/>
      <c r="F76" s="47" t="s">
        <v>476</v>
      </c>
      <c r="G76" s="47"/>
      <c r="H76" s="47"/>
      <c r="I76" s="47" t="s">
        <v>147</v>
      </c>
      <c r="J76" s="47"/>
      <c r="K76" s="47"/>
      <c r="L76" s="46"/>
      <c r="M76" s="46"/>
      <c r="N76" s="59">
        <f>SUM(O77:O81)</f>
        <v>103230.23297563441</v>
      </c>
      <c r="O76" s="59"/>
    </row>
    <row r="77" spans="4:16" ht="48" customHeight="1" outlineLevel="1" x14ac:dyDescent="0.3">
      <c r="D77" s="154"/>
      <c r="F77" s="156" t="s">
        <v>471</v>
      </c>
      <c r="G77" s="51">
        <v>102184</v>
      </c>
      <c r="H77" s="51" t="s">
        <v>148</v>
      </c>
      <c r="I77" s="61" t="s">
        <v>149</v>
      </c>
      <c r="J77" s="53" t="s">
        <v>150</v>
      </c>
      <c r="K77" s="62">
        <v>19</v>
      </c>
      <c r="L77" s="63">
        <v>2299.75</v>
      </c>
      <c r="M77" s="55">
        <f t="shared" si="3"/>
        <v>1719.75305</v>
      </c>
      <c r="N77" s="55">
        <f t="shared" si="4"/>
        <v>2050.2895862099999</v>
      </c>
      <c r="O77" s="64">
        <f t="shared" si="5"/>
        <v>38955.502137989999</v>
      </c>
      <c r="P77" s="2" t="s">
        <v>470</v>
      </c>
    </row>
    <row r="78" spans="4:16" ht="34.5" customHeight="1" outlineLevel="1" x14ac:dyDescent="0.3">
      <c r="D78" s="154"/>
      <c r="F78" s="156" t="s">
        <v>469</v>
      </c>
      <c r="G78" s="51">
        <v>2</v>
      </c>
      <c r="H78" s="51" t="s">
        <v>151</v>
      </c>
      <c r="I78" s="61" t="s">
        <v>152</v>
      </c>
      <c r="J78" s="53" t="s">
        <v>27</v>
      </c>
      <c r="K78" s="62">
        <v>14.96</v>
      </c>
      <c r="L78" s="63">
        <v>433.54</v>
      </c>
      <c r="M78" s="55">
        <f t="shared" si="3"/>
        <v>324.20121200000006</v>
      </c>
      <c r="N78" s="55">
        <f t="shared" si="4"/>
        <v>386.5126849464001</v>
      </c>
      <c r="O78" s="64">
        <f t="shared" si="5"/>
        <v>5782.2297667981456</v>
      </c>
      <c r="P78" s="2" t="s">
        <v>470</v>
      </c>
    </row>
    <row r="79" spans="4:16" ht="64.5" customHeight="1" outlineLevel="1" x14ac:dyDescent="0.3">
      <c r="D79" s="154"/>
      <c r="F79" s="156" t="s">
        <v>471</v>
      </c>
      <c r="G79" s="51">
        <v>94570</v>
      </c>
      <c r="H79" s="51" t="s">
        <v>153</v>
      </c>
      <c r="I79" s="61" t="s">
        <v>154</v>
      </c>
      <c r="J79" s="53" t="s">
        <v>27</v>
      </c>
      <c r="K79" s="62">
        <v>58.24</v>
      </c>
      <c r="L79" s="63">
        <v>981.34</v>
      </c>
      <c r="M79" s="55">
        <f t="shared" si="3"/>
        <v>733.8460520000001</v>
      </c>
      <c r="N79" s="55">
        <f t="shared" si="4"/>
        <v>874.89126319440015</v>
      </c>
      <c r="O79" s="64">
        <f t="shared" si="5"/>
        <v>50953.667168441869</v>
      </c>
      <c r="P79" s="2" t="s">
        <v>470</v>
      </c>
    </row>
    <row r="80" spans="4:16" ht="52.8" customHeight="1" outlineLevel="1" x14ac:dyDescent="0.3">
      <c r="D80" s="154"/>
      <c r="F80" s="156" t="s">
        <v>471</v>
      </c>
      <c r="G80" s="51">
        <v>102185</v>
      </c>
      <c r="H80" s="51" t="s">
        <v>155</v>
      </c>
      <c r="I80" s="61" t="s">
        <v>156</v>
      </c>
      <c r="J80" s="53" t="s">
        <v>150</v>
      </c>
      <c r="K80" s="62">
        <v>1</v>
      </c>
      <c r="L80" s="63">
        <v>4609.49</v>
      </c>
      <c r="M80" s="55">
        <f t="shared" si="3"/>
        <v>3446.9766220000001</v>
      </c>
      <c r="N80" s="55">
        <f t="shared" si="4"/>
        <v>4109.4855287484006</v>
      </c>
      <c r="O80" s="64">
        <f t="shared" si="5"/>
        <v>4109.4855287484006</v>
      </c>
      <c r="P80" s="2" t="s">
        <v>470</v>
      </c>
    </row>
    <row r="81" spans="4:16" ht="79.8" customHeight="1" outlineLevel="1" x14ac:dyDescent="0.3">
      <c r="D81" s="154"/>
      <c r="F81" s="156" t="s">
        <v>471</v>
      </c>
      <c r="G81" s="51">
        <v>91312</v>
      </c>
      <c r="H81" s="51" t="s">
        <v>157</v>
      </c>
      <c r="I81" s="61" t="s">
        <v>158</v>
      </c>
      <c r="J81" s="53" t="s">
        <v>150</v>
      </c>
      <c r="K81" s="62">
        <v>4</v>
      </c>
      <c r="L81" s="63">
        <v>961.65</v>
      </c>
      <c r="M81" s="55">
        <f t="shared" si="3"/>
        <v>719.12186999999994</v>
      </c>
      <c r="N81" s="55">
        <f t="shared" si="4"/>
        <v>857.33709341399992</v>
      </c>
      <c r="O81" s="64">
        <f t="shared" si="5"/>
        <v>3429.3483736559997</v>
      </c>
      <c r="P81" s="2" t="s">
        <v>470</v>
      </c>
    </row>
    <row r="82" spans="4:16" ht="21" customHeight="1" outlineLevel="1" x14ac:dyDescent="0.3">
      <c r="D82" s="154"/>
      <c r="F82" s="47" t="s">
        <v>477</v>
      </c>
      <c r="G82" s="47"/>
      <c r="H82" s="47"/>
      <c r="I82" s="47" t="s">
        <v>159</v>
      </c>
      <c r="J82" s="47"/>
      <c r="K82" s="47"/>
      <c r="L82" s="46"/>
      <c r="M82" s="46"/>
      <c r="N82" s="59">
        <f>SUM(O83:O87)</f>
        <v>33438.006814565335</v>
      </c>
      <c r="O82" s="59"/>
    </row>
    <row r="83" spans="4:16" ht="62.25" customHeight="1" outlineLevel="1" x14ac:dyDescent="0.3">
      <c r="D83" s="154"/>
      <c r="F83" s="156" t="s">
        <v>471</v>
      </c>
      <c r="G83" s="51">
        <v>92543</v>
      </c>
      <c r="H83" s="51" t="s">
        <v>160</v>
      </c>
      <c r="I83" s="61" t="s">
        <v>161</v>
      </c>
      <c r="J83" s="53" t="s">
        <v>27</v>
      </c>
      <c r="K83" s="62">
        <v>45.75</v>
      </c>
      <c r="L83" s="62">
        <v>22.87</v>
      </c>
      <c r="M83" s="55">
        <f t="shared" si="3"/>
        <v>17.102186000000003</v>
      </c>
      <c r="N83" s="55">
        <f t="shared" si="4"/>
        <v>20.389226149200006</v>
      </c>
      <c r="O83" s="64">
        <f t="shared" si="5"/>
        <v>932.80709632590026</v>
      </c>
      <c r="P83" s="2" t="s">
        <v>470</v>
      </c>
    </row>
    <row r="84" spans="4:16" ht="64.5" customHeight="1" outlineLevel="1" x14ac:dyDescent="0.3">
      <c r="D84" s="154"/>
      <c r="F84" s="156" t="s">
        <v>471</v>
      </c>
      <c r="G84" s="51">
        <v>94210</v>
      </c>
      <c r="H84" s="51" t="s">
        <v>162</v>
      </c>
      <c r="I84" s="61" t="s">
        <v>163</v>
      </c>
      <c r="J84" s="53" t="s">
        <v>27</v>
      </c>
      <c r="K84" s="62">
        <v>45.75</v>
      </c>
      <c r="L84" s="62">
        <v>75.16</v>
      </c>
      <c r="M84" s="55">
        <f t="shared" si="3"/>
        <v>56.204647999999999</v>
      </c>
      <c r="N84" s="55">
        <f t="shared" si="4"/>
        <v>67.007181345600003</v>
      </c>
      <c r="O84" s="64">
        <f t="shared" si="5"/>
        <v>3065.5785465612003</v>
      </c>
      <c r="P84" s="2" t="s">
        <v>470</v>
      </c>
    </row>
    <row r="85" spans="4:16" ht="52.2" customHeight="1" outlineLevel="1" x14ac:dyDescent="0.3">
      <c r="D85" s="154"/>
      <c r="F85" s="156" t="s">
        <v>471</v>
      </c>
      <c r="G85" s="51">
        <v>94223</v>
      </c>
      <c r="H85" s="51" t="s">
        <v>164</v>
      </c>
      <c r="I85" s="61" t="s">
        <v>165</v>
      </c>
      <c r="J85" s="53" t="s">
        <v>30</v>
      </c>
      <c r="K85" s="62">
        <v>8.15</v>
      </c>
      <c r="L85" s="62">
        <v>125.75</v>
      </c>
      <c r="M85" s="55">
        <f t="shared" si="3"/>
        <v>94.035850000000011</v>
      </c>
      <c r="N85" s="55">
        <f t="shared" si="4"/>
        <v>112.10954037000002</v>
      </c>
      <c r="O85" s="64">
        <f t="shared" si="5"/>
        <v>913.69275401550021</v>
      </c>
      <c r="P85" s="2" t="s">
        <v>470</v>
      </c>
    </row>
    <row r="86" spans="4:16" ht="46.2" customHeight="1" outlineLevel="1" x14ac:dyDescent="0.3">
      <c r="D86" s="154"/>
      <c r="F86" s="156" t="s">
        <v>471</v>
      </c>
      <c r="G86" s="51">
        <v>94227</v>
      </c>
      <c r="H86" s="51" t="s">
        <v>166</v>
      </c>
      <c r="I86" s="61" t="s">
        <v>167</v>
      </c>
      <c r="J86" s="53" t="s">
        <v>30</v>
      </c>
      <c r="K86" s="62">
        <v>101.72</v>
      </c>
      <c r="L86" s="62">
        <v>79.900000000000006</v>
      </c>
      <c r="M86" s="55">
        <f t="shared" si="3"/>
        <v>59.749220000000008</v>
      </c>
      <c r="N86" s="55">
        <f t="shared" si="4"/>
        <v>71.233020084000003</v>
      </c>
      <c r="O86" s="64">
        <f t="shared" si="5"/>
        <v>7245.8228029444799</v>
      </c>
      <c r="P86" s="2" t="s">
        <v>470</v>
      </c>
    </row>
    <row r="87" spans="4:16" ht="49.8" customHeight="1" outlineLevel="1" x14ac:dyDescent="0.3">
      <c r="D87" s="154"/>
      <c r="F87" s="156" t="s">
        <v>469</v>
      </c>
      <c r="G87" s="51">
        <v>7</v>
      </c>
      <c r="H87" s="51" t="s">
        <v>168</v>
      </c>
      <c r="I87" s="61" t="s">
        <v>169</v>
      </c>
      <c r="J87" s="53" t="s">
        <v>146</v>
      </c>
      <c r="K87" s="62">
        <v>62.33</v>
      </c>
      <c r="L87" s="62">
        <v>382.95</v>
      </c>
      <c r="M87" s="55">
        <f t="shared" si="3"/>
        <v>286.37000999999998</v>
      </c>
      <c r="N87" s="55">
        <f t="shared" si="4"/>
        <v>341.41032592199997</v>
      </c>
      <c r="O87" s="64">
        <f t="shared" si="5"/>
        <v>21280.105614718257</v>
      </c>
      <c r="P87" s="2" t="s">
        <v>470</v>
      </c>
    </row>
    <row r="88" spans="4:16" ht="24.75" customHeight="1" outlineLevel="1" x14ac:dyDescent="0.3">
      <c r="D88" s="154"/>
      <c r="F88" s="47" t="s">
        <v>478</v>
      </c>
      <c r="G88" s="47"/>
      <c r="H88" s="47"/>
      <c r="I88" s="47" t="s">
        <v>170</v>
      </c>
      <c r="J88" s="47"/>
      <c r="K88" s="47"/>
      <c r="L88" s="46"/>
      <c r="M88" s="46"/>
      <c r="N88" s="59">
        <f>SUM(O89:O121)</f>
        <v>36527.625925912245</v>
      </c>
      <c r="O88" s="59"/>
    </row>
    <row r="89" spans="4:16" ht="43.2" outlineLevel="1" x14ac:dyDescent="0.3">
      <c r="D89" s="154"/>
      <c r="F89" s="156" t="s">
        <v>471</v>
      </c>
      <c r="G89" s="51">
        <v>91924</v>
      </c>
      <c r="H89" s="51" t="s">
        <v>171</v>
      </c>
      <c r="I89" s="61" t="s">
        <v>172</v>
      </c>
      <c r="J89" s="53" t="s">
        <v>30</v>
      </c>
      <c r="K89" s="62">
        <v>1079.8</v>
      </c>
      <c r="L89" s="63">
        <v>3.17</v>
      </c>
      <c r="M89" s="55">
        <f t="shared" si="3"/>
        <v>2.3705259999999999</v>
      </c>
      <c r="N89" s="55">
        <f t="shared" si="4"/>
        <v>2.8261410971999998</v>
      </c>
      <c r="O89" s="64">
        <f t="shared" si="5"/>
        <v>3051.6671567565595</v>
      </c>
      <c r="P89" s="2" t="s">
        <v>470</v>
      </c>
    </row>
    <row r="90" spans="4:16" ht="43.2" outlineLevel="1" x14ac:dyDescent="0.3">
      <c r="D90" s="154"/>
      <c r="F90" s="156" t="s">
        <v>471</v>
      </c>
      <c r="G90" s="51">
        <v>91926</v>
      </c>
      <c r="H90" s="51" t="s">
        <v>173</v>
      </c>
      <c r="I90" s="61" t="s">
        <v>174</v>
      </c>
      <c r="J90" s="53" t="s">
        <v>30</v>
      </c>
      <c r="K90" s="62">
        <v>909.6</v>
      </c>
      <c r="L90" s="63">
        <v>4.68</v>
      </c>
      <c r="M90" s="55">
        <f t="shared" si="3"/>
        <v>3.4997039999999999</v>
      </c>
      <c r="N90" s="55">
        <f t="shared" si="4"/>
        <v>4.1723471088000004</v>
      </c>
      <c r="O90" s="64">
        <f t="shared" si="5"/>
        <v>3795.1669301644806</v>
      </c>
      <c r="P90" s="2" t="s">
        <v>470</v>
      </c>
    </row>
    <row r="91" spans="4:16" ht="43.2" outlineLevel="1" x14ac:dyDescent="0.3">
      <c r="D91" s="154"/>
      <c r="F91" s="156" t="s">
        <v>471</v>
      </c>
      <c r="G91" s="51">
        <v>91928</v>
      </c>
      <c r="H91" s="51" t="s">
        <v>175</v>
      </c>
      <c r="I91" s="61" t="s">
        <v>176</v>
      </c>
      <c r="J91" s="53" t="s">
        <v>30</v>
      </c>
      <c r="K91" s="62">
        <v>879.1</v>
      </c>
      <c r="L91" s="63">
        <v>7.78</v>
      </c>
      <c r="M91" s="55">
        <f t="shared" ref="M91:M152" si="6">(L91-(L91*$P$10))</f>
        <v>5.8178840000000003</v>
      </c>
      <c r="N91" s="55">
        <f t="shared" ref="N91:N152" si="7">(M91+(M91*$P$11))</f>
        <v>6.9360813048000001</v>
      </c>
      <c r="O91" s="64">
        <f t="shared" si="5"/>
        <v>6097.5090750496802</v>
      </c>
      <c r="P91" s="2" t="s">
        <v>470</v>
      </c>
    </row>
    <row r="92" spans="4:16" ht="43.2" outlineLevel="1" x14ac:dyDescent="0.3">
      <c r="D92" s="154"/>
      <c r="F92" s="156" t="s">
        <v>471</v>
      </c>
      <c r="G92" s="51">
        <v>92980</v>
      </c>
      <c r="H92" s="51" t="s">
        <v>177</v>
      </c>
      <c r="I92" s="61" t="s">
        <v>178</v>
      </c>
      <c r="J92" s="53" t="s">
        <v>30</v>
      </c>
      <c r="K92" s="62">
        <v>435.8</v>
      </c>
      <c r="L92" s="63">
        <v>13.86</v>
      </c>
      <c r="M92" s="55">
        <f t="shared" si="6"/>
        <v>10.364508000000001</v>
      </c>
      <c r="N92" s="55">
        <f t="shared" si="7"/>
        <v>12.356566437600002</v>
      </c>
      <c r="O92" s="64">
        <f t="shared" si="5"/>
        <v>5384.9916535060811</v>
      </c>
      <c r="P92" s="2" t="s">
        <v>470</v>
      </c>
    </row>
    <row r="93" spans="4:16" ht="45" customHeight="1" outlineLevel="1" x14ac:dyDescent="0.3">
      <c r="D93" s="154"/>
      <c r="F93" s="156" t="s">
        <v>471</v>
      </c>
      <c r="G93" s="51">
        <v>39810</v>
      </c>
      <c r="H93" s="51" t="s">
        <v>179</v>
      </c>
      <c r="I93" s="61" t="s">
        <v>180</v>
      </c>
      <c r="J93" s="53" t="s">
        <v>181</v>
      </c>
      <c r="K93" s="62">
        <v>2</v>
      </c>
      <c r="L93" s="63">
        <v>42.1</v>
      </c>
      <c r="M93" s="55">
        <f t="shared" si="6"/>
        <v>31.482380000000003</v>
      </c>
      <c r="N93" s="55">
        <f t="shared" si="7"/>
        <v>37.533293436000001</v>
      </c>
      <c r="O93" s="64">
        <f t="shared" si="5"/>
        <v>75.066586872000002</v>
      </c>
    </row>
    <row r="94" spans="4:16" ht="48.6" customHeight="1" outlineLevel="1" x14ac:dyDescent="0.3">
      <c r="D94" s="154"/>
      <c r="F94" s="156" t="s">
        <v>471</v>
      </c>
      <c r="G94" s="51">
        <v>91953</v>
      </c>
      <c r="H94" s="51" t="s">
        <v>182</v>
      </c>
      <c r="I94" s="61" t="s">
        <v>183</v>
      </c>
      <c r="J94" s="53" t="s">
        <v>150</v>
      </c>
      <c r="K94" s="62">
        <v>13</v>
      </c>
      <c r="L94" s="63">
        <v>25.38</v>
      </c>
      <c r="M94" s="55">
        <f t="shared" si="6"/>
        <v>18.979164000000001</v>
      </c>
      <c r="N94" s="55">
        <f t="shared" si="7"/>
        <v>22.626959320800001</v>
      </c>
      <c r="O94" s="64">
        <f t="shared" si="5"/>
        <v>294.15047117040001</v>
      </c>
    </row>
    <row r="95" spans="4:16" ht="43.2" customHeight="1" outlineLevel="1" x14ac:dyDescent="0.3">
      <c r="D95" s="154"/>
      <c r="F95" s="156" t="s">
        <v>471</v>
      </c>
      <c r="G95" s="51">
        <v>91959</v>
      </c>
      <c r="H95" s="51" t="s">
        <v>184</v>
      </c>
      <c r="I95" s="61" t="s">
        <v>185</v>
      </c>
      <c r="J95" s="53" t="s">
        <v>150</v>
      </c>
      <c r="K95" s="62">
        <v>7</v>
      </c>
      <c r="L95" s="63">
        <v>40.21</v>
      </c>
      <c r="M95" s="55">
        <f t="shared" si="6"/>
        <v>30.069037999999999</v>
      </c>
      <c r="N95" s="55">
        <f t="shared" si="7"/>
        <v>35.8483071036</v>
      </c>
      <c r="O95" s="64">
        <f t="shared" si="5"/>
        <v>250.93814972519999</v>
      </c>
    </row>
    <row r="96" spans="4:16" ht="28.8" outlineLevel="1" x14ac:dyDescent="0.3">
      <c r="D96" s="154"/>
      <c r="F96" s="156" t="s">
        <v>471</v>
      </c>
      <c r="G96" s="51">
        <v>91967</v>
      </c>
      <c r="H96" s="51" t="s">
        <v>186</v>
      </c>
      <c r="I96" s="61" t="s">
        <v>187</v>
      </c>
      <c r="J96" s="53" t="s">
        <v>150</v>
      </c>
      <c r="K96" s="62">
        <v>7</v>
      </c>
      <c r="L96" s="63">
        <v>55.06</v>
      </c>
      <c r="M96" s="55">
        <f t="shared" si="6"/>
        <v>41.173867999999999</v>
      </c>
      <c r="N96" s="55">
        <f t="shared" si="7"/>
        <v>49.087485429600001</v>
      </c>
      <c r="O96" s="64">
        <f t="shared" si="5"/>
        <v>343.6123980072</v>
      </c>
    </row>
    <row r="97" spans="4:16" ht="43.2" outlineLevel="1" x14ac:dyDescent="0.3">
      <c r="D97" s="154"/>
      <c r="F97" s="156" t="s">
        <v>471</v>
      </c>
      <c r="G97" s="51">
        <v>91996</v>
      </c>
      <c r="H97" s="51" t="s">
        <v>188</v>
      </c>
      <c r="I97" s="61" t="s">
        <v>189</v>
      </c>
      <c r="J97" s="53" t="s">
        <v>150</v>
      </c>
      <c r="K97" s="62">
        <v>66</v>
      </c>
      <c r="L97" s="63">
        <v>30.12</v>
      </c>
      <c r="M97" s="55">
        <f t="shared" si="6"/>
        <v>22.523736</v>
      </c>
      <c r="N97" s="55">
        <f t="shared" si="7"/>
        <v>26.852798059199998</v>
      </c>
      <c r="O97" s="64">
        <f t="shared" si="5"/>
        <v>1772.2846719071999</v>
      </c>
      <c r="P97" s="2" t="s">
        <v>470</v>
      </c>
    </row>
    <row r="98" spans="4:16" ht="43.2" outlineLevel="1" x14ac:dyDescent="0.3">
      <c r="D98" s="154"/>
      <c r="F98" s="156" t="s">
        <v>471</v>
      </c>
      <c r="G98" s="51">
        <v>92004</v>
      </c>
      <c r="H98" s="51" t="s">
        <v>190</v>
      </c>
      <c r="I98" s="61" t="s">
        <v>191</v>
      </c>
      <c r="J98" s="53" t="s">
        <v>150</v>
      </c>
      <c r="K98" s="62">
        <v>7</v>
      </c>
      <c r="L98" s="63">
        <v>49.65</v>
      </c>
      <c r="M98" s="55">
        <f t="shared" si="6"/>
        <v>37.128270000000001</v>
      </c>
      <c r="N98" s="55">
        <f t="shared" si="7"/>
        <v>44.264323494000003</v>
      </c>
      <c r="O98" s="64">
        <f t="shared" si="5"/>
        <v>309.85026445800003</v>
      </c>
    </row>
    <row r="99" spans="4:16" ht="30" customHeight="1" outlineLevel="1" x14ac:dyDescent="0.3">
      <c r="D99" s="154"/>
      <c r="F99" s="156" t="s">
        <v>471</v>
      </c>
      <c r="G99" s="51">
        <v>93653</v>
      </c>
      <c r="H99" s="51" t="s">
        <v>192</v>
      </c>
      <c r="I99" s="61" t="s">
        <v>193</v>
      </c>
      <c r="J99" s="53" t="s">
        <v>150</v>
      </c>
      <c r="K99" s="62">
        <v>6</v>
      </c>
      <c r="L99" s="63">
        <v>13.3</v>
      </c>
      <c r="M99" s="55">
        <f t="shared" si="6"/>
        <v>9.9457400000000007</v>
      </c>
      <c r="N99" s="55">
        <f t="shared" si="7"/>
        <v>11.857311228</v>
      </c>
      <c r="O99" s="64">
        <f t="shared" si="5"/>
        <v>71.143867368000002</v>
      </c>
    </row>
    <row r="100" spans="4:16" ht="37.5" customHeight="1" outlineLevel="1" x14ac:dyDescent="0.3">
      <c r="D100" s="154"/>
      <c r="F100" s="156" t="s">
        <v>471</v>
      </c>
      <c r="G100" s="51">
        <v>93654</v>
      </c>
      <c r="H100" s="51" t="s">
        <v>194</v>
      </c>
      <c r="I100" s="61" t="s">
        <v>195</v>
      </c>
      <c r="J100" s="53" t="s">
        <v>150</v>
      </c>
      <c r="K100" s="62">
        <v>25</v>
      </c>
      <c r="L100" s="63">
        <v>13.86</v>
      </c>
      <c r="M100" s="55">
        <f t="shared" si="6"/>
        <v>10.364508000000001</v>
      </c>
      <c r="N100" s="55">
        <f t="shared" si="7"/>
        <v>12.356566437600002</v>
      </c>
      <c r="O100" s="64">
        <f t="shared" si="5"/>
        <v>308.91416094000004</v>
      </c>
    </row>
    <row r="101" spans="4:16" ht="30" customHeight="1" outlineLevel="1" x14ac:dyDescent="0.3">
      <c r="D101" s="154"/>
      <c r="F101" s="156" t="s">
        <v>471</v>
      </c>
      <c r="G101" s="51">
        <v>93658</v>
      </c>
      <c r="H101" s="51" t="s">
        <v>196</v>
      </c>
      <c r="I101" s="61" t="s">
        <v>197</v>
      </c>
      <c r="J101" s="53" t="s">
        <v>150</v>
      </c>
      <c r="K101" s="62">
        <v>2</v>
      </c>
      <c r="L101" s="63">
        <v>23.62</v>
      </c>
      <c r="M101" s="55">
        <f t="shared" si="6"/>
        <v>17.663036000000002</v>
      </c>
      <c r="N101" s="55">
        <f t="shared" si="7"/>
        <v>21.057871519200003</v>
      </c>
      <c r="O101" s="64">
        <f t="shared" si="5"/>
        <v>42.115743038400005</v>
      </c>
    </row>
    <row r="102" spans="4:16" ht="30" customHeight="1" outlineLevel="1" x14ac:dyDescent="0.3">
      <c r="D102" s="154"/>
      <c r="F102" s="156" t="s">
        <v>471</v>
      </c>
      <c r="G102" s="51">
        <v>93673</v>
      </c>
      <c r="H102" s="51" t="s">
        <v>198</v>
      </c>
      <c r="I102" s="61" t="s">
        <v>199</v>
      </c>
      <c r="J102" s="53" t="s">
        <v>150</v>
      </c>
      <c r="K102" s="62">
        <v>2</v>
      </c>
      <c r="L102" s="63">
        <v>106.96</v>
      </c>
      <c r="M102" s="55">
        <f t="shared" si="6"/>
        <v>79.984688000000006</v>
      </c>
      <c r="N102" s="55">
        <f t="shared" si="7"/>
        <v>95.357745033600011</v>
      </c>
      <c r="O102" s="64">
        <f t="shared" si="5"/>
        <v>190.71549006720002</v>
      </c>
    </row>
    <row r="103" spans="4:16" ht="36.75" customHeight="1" outlineLevel="1" x14ac:dyDescent="0.3">
      <c r="D103" s="154"/>
      <c r="F103" s="156" t="s">
        <v>471</v>
      </c>
      <c r="G103" s="51">
        <v>39471</v>
      </c>
      <c r="H103" s="51" t="s">
        <v>200</v>
      </c>
      <c r="I103" s="61" t="s">
        <v>201</v>
      </c>
      <c r="J103" s="53" t="s">
        <v>181</v>
      </c>
      <c r="K103" s="62">
        <v>4</v>
      </c>
      <c r="L103" s="63">
        <v>125.22</v>
      </c>
      <c r="M103" s="55">
        <f t="shared" si="6"/>
        <v>93.639516</v>
      </c>
      <c r="N103" s="55">
        <f t="shared" si="7"/>
        <v>111.63703097520001</v>
      </c>
      <c r="O103" s="64">
        <f t="shared" si="5"/>
        <v>446.54812390080002</v>
      </c>
    </row>
    <row r="104" spans="4:16" ht="30" customHeight="1" outlineLevel="1" x14ac:dyDescent="0.3">
      <c r="D104" s="154"/>
      <c r="F104" s="156" t="s">
        <v>471</v>
      </c>
      <c r="G104" s="51">
        <v>101894</v>
      </c>
      <c r="H104" s="51" t="s">
        <v>202</v>
      </c>
      <c r="I104" s="61" t="s">
        <v>203</v>
      </c>
      <c r="J104" s="53" t="s">
        <v>150</v>
      </c>
      <c r="K104" s="62">
        <v>1</v>
      </c>
      <c r="L104" s="63">
        <v>175.43</v>
      </c>
      <c r="M104" s="55">
        <f t="shared" si="6"/>
        <v>131.186554</v>
      </c>
      <c r="N104" s="55">
        <f t="shared" si="7"/>
        <v>156.40060967880001</v>
      </c>
      <c r="O104" s="64">
        <f t="shared" si="5"/>
        <v>156.40060967880001</v>
      </c>
    </row>
    <row r="105" spans="4:16" ht="43.2" outlineLevel="1" x14ac:dyDescent="0.3">
      <c r="D105" s="154"/>
      <c r="F105" s="156" t="s">
        <v>471</v>
      </c>
      <c r="G105" s="51">
        <v>91845</v>
      </c>
      <c r="H105" s="51" t="s">
        <v>204</v>
      </c>
      <c r="I105" s="61" t="s">
        <v>205</v>
      </c>
      <c r="J105" s="53" t="s">
        <v>30</v>
      </c>
      <c r="K105" s="62">
        <v>356.7</v>
      </c>
      <c r="L105" s="63">
        <v>9.32</v>
      </c>
      <c r="M105" s="55">
        <f t="shared" si="6"/>
        <v>6.9694960000000004</v>
      </c>
      <c r="N105" s="55">
        <f t="shared" si="7"/>
        <v>8.3090331311999996</v>
      </c>
      <c r="O105" s="64">
        <f t="shared" si="5"/>
        <v>2963.83211789904</v>
      </c>
      <c r="P105" s="2" t="s">
        <v>470</v>
      </c>
    </row>
    <row r="106" spans="4:16" ht="43.2" outlineLevel="1" x14ac:dyDescent="0.3">
      <c r="D106" s="154"/>
      <c r="F106" s="156" t="s">
        <v>471</v>
      </c>
      <c r="G106" s="51">
        <v>91846</v>
      </c>
      <c r="H106" s="51" t="s">
        <v>206</v>
      </c>
      <c r="I106" s="61" t="s">
        <v>207</v>
      </c>
      <c r="J106" s="53" t="s">
        <v>30</v>
      </c>
      <c r="K106" s="62">
        <v>42.8</v>
      </c>
      <c r="L106" s="63">
        <v>10.86</v>
      </c>
      <c r="M106" s="55">
        <f t="shared" si="6"/>
        <v>8.1211079999999995</v>
      </c>
      <c r="N106" s="55">
        <f t="shared" si="7"/>
        <v>9.6819849575999992</v>
      </c>
      <c r="O106" s="64">
        <f t="shared" si="5"/>
        <v>414.38895618527994</v>
      </c>
    </row>
    <row r="107" spans="4:16" ht="43.2" outlineLevel="1" x14ac:dyDescent="0.3">
      <c r="D107" s="154"/>
      <c r="F107" s="156" t="s">
        <v>471</v>
      </c>
      <c r="G107" s="51">
        <v>91864</v>
      </c>
      <c r="H107" s="51" t="s">
        <v>208</v>
      </c>
      <c r="I107" s="61" t="s">
        <v>209</v>
      </c>
      <c r="J107" s="53" t="s">
        <v>30</v>
      </c>
      <c r="K107" s="62">
        <v>1</v>
      </c>
      <c r="L107" s="63">
        <v>17.809999999999999</v>
      </c>
      <c r="M107" s="55">
        <f t="shared" si="6"/>
        <v>13.318318</v>
      </c>
      <c r="N107" s="55">
        <f t="shared" si="7"/>
        <v>15.878098719600001</v>
      </c>
      <c r="O107" s="64">
        <f t="shared" si="5"/>
        <v>15.878098719600001</v>
      </c>
    </row>
    <row r="108" spans="4:16" ht="30" customHeight="1" outlineLevel="1" x14ac:dyDescent="0.3">
      <c r="D108" s="154"/>
      <c r="F108" s="156" t="s">
        <v>471</v>
      </c>
      <c r="G108" s="51">
        <v>97610</v>
      </c>
      <c r="H108" s="51" t="s">
        <v>210</v>
      </c>
      <c r="I108" s="61" t="s">
        <v>211</v>
      </c>
      <c r="J108" s="53" t="s">
        <v>150</v>
      </c>
      <c r="K108" s="62">
        <v>4</v>
      </c>
      <c r="L108" s="63">
        <v>18.059999999999999</v>
      </c>
      <c r="M108" s="55">
        <f t="shared" si="6"/>
        <v>13.505267999999999</v>
      </c>
      <c r="N108" s="55">
        <f t="shared" si="7"/>
        <v>16.100980509599999</v>
      </c>
      <c r="O108" s="64">
        <f t="shared" si="5"/>
        <v>64.403922038399998</v>
      </c>
    </row>
    <row r="109" spans="4:16" ht="30" customHeight="1" outlineLevel="1" x14ac:dyDescent="0.3">
      <c r="D109" s="154"/>
      <c r="F109" s="156" t="s">
        <v>471</v>
      </c>
      <c r="G109" s="51">
        <v>100903</v>
      </c>
      <c r="H109" s="51" t="s">
        <v>212</v>
      </c>
      <c r="I109" s="61" t="s">
        <v>213</v>
      </c>
      <c r="J109" s="53" t="s">
        <v>150</v>
      </c>
      <c r="K109" s="62">
        <v>100</v>
      </c>
      <c r="L109" s="63">
        <v>32.630000000000003</v>
      </c>
      <c r="M109" s="55">
        <f t="shared" si="6"/>
        <v>24.400714000000001</v>
      </c>
      <c r="N109" s="55">
        <f t="shared" si="7"/>
        <v>29.0905312308</v>
      </c>
      <c r="O109" s="64">
        <f t="shared" si="5"/>
        <v>2909.0531230800002</v>
      </c>
      <c r="P109" s="2" t="s">
        <v>470</v>
      </c>
    </row>
    <row r="110" spans="4:16" ht="63.6" customHeight="1" outlineLevel="1" x14ac:dyDescent="0.3">
      <c r="D110" s="154"/>
      <c r="F110" s="156" t="s">
        <v>471</v>
      </c>
      <c r="G110" s="51">
        <v>97600</v>
      </c>
      <c r="H110" s="51" t="s">
        <v>214</v>
      </c>
      <c r="I110" s="61" t="s">
        <v>215</v>
      </c>
      <c r="J110" s="53" t="s">
        <v>150</v>
      </c>
      <c r="K110" s="62">
        <v>3</v>
      </c>
      <c r="L110" s="63">
        <v>435.14</v>
      </c>
      <c r="M110" s="55">
        <f t="shared" si="6"/>
        <v>325.39769200000001</v>
      </c>
      <c r="N110" s="55">
        <f t="shared" si="7"/>
        <v>387.9391284024</v>
      </c>
      <c r="O110" s="64">
        <f t="shared" si="5"/>
        <v>1163.8173852072</v>
      </c>
      <c r="P110" s="2" t="s">
        <v>470</v>
      </c>
    </row>
    <row r="111" spans="4:16" ht="59.4" customHeight="1" outlineLevel="1" x14ac:dyDescent="0.3">
      <c r="D111" s="154"/>
      <c r="F111" s="156" t="s">
        <v>471</v>
      </c>
      <c r="G111" s="51">
        <v>101875</v>
      </c>
      <c r="H111" s="51" t="s">
        <v>216</v>
      </c>
      <c r="I111" s="61" t="s">
        <v>217</v>
      </c>
      <c r="J111" s="53" t="s">
        <v>150</v>
      </c>
      <c r="K111" s="62">
        <v>3</v>
      </c>
      <c r="L111" s="63">
        <v>527.45000000000005</v>
      </c>
      <c r="M111" s="55">
        <f t="shared" si="6"/>
        <v>394.42711000000008</v>
      </c>
      <c r="N111" s="55">
        <f t="shared" si="7"/>
        <v>470.23600054200011</v>
      </c>
      <c r="O111" s="64">
        <f t="shared" si="5"/>
        <v>1410.7080016260004</v>
      </c>
      <c r="P111" s="2" t="s">
        <v>470</v>
      </c>
    </row>
    <row r="112" spans="4:16" ht="51" customHeight="1" outlineLevel="1" x14ac:dyDescent="0.3">
      <c r="D112" s="154"/>
      <c r="F112" s="156" t="s">
        <v>471</v>
      </c>
      <c r="G112" s="51">
        <v>92982</v>
      </c>
      <c r="H112" s="51" t="s">
        <v>218</v>
      </c>
      <c r="I112" s="61" t="s">
        <v>219</v>
      </c>
      <c r="J112" s="53" t="s">
        <v>30</v>
      </c>
      <c r="K112" s="62">
        <v>0.7</v>
      </c>
      <c r="L112" s="63">
        <v>21.21</v>
      </c>
      <c r="M112" s="55">
        <f t="shared" si="6"/>
        <v>15.860838000000001</v>
      </c>
      <c r="N112" s="55">
        <f t="shared" si="7"/>
        <v>18.909291063600001</v>
      </c>
      <c r="O112" s="64">
        <f t="shared" si="5"/>
        <v>13.23650374452</v>
      </c>
    </row>
    <row r="113" spans="4:16" ht="51" customHeight="1" outlineLevel="1" x14ac:dyDescent="0.3">
      <c r="D113" s="154"/>
      <c r="F113" s="156" t="s">
        <v>471</v>
      </c>
      <c r="G113" s="51">
        <v>101563</v>
      </c>
      <c r="H113" s="51" t="s">
        <v>220</v>
      </c>
      <c r="I113" s="61" t="s">
        <v>221</v>
      </c>
      <c r="J113" s="53" t="s">
        <v>30</v>
      </c>
      <c r="K113" s="62">
        <v>2.5</v>
      </c>
      <c r="L113" s="63">
        <v>43.88</v>
      </c>
      <c r="M113" s="55">
        <f t="shared" si="6"/>
        <v>32.813464000000003</v>
      </c>
      <c r="N113" s="55">
        <f t="shared" si="7"/>
        <v>39.120211780800005</v>
      </c>
      <c r="O113" s="64">
        <f t="shared" si="5"/>
        <v>97.800529452000006</v>
      </c>
    </row>
    <row r="114" spans="4:16" ht="40.200000000000003" customHeight="1" outlineLevel="1" x14ac:dyDescent="0.3">
      <c r="D114" s="154"/>
      <c r="F114" s="156" t="s">
        <v>471</v>
      </c>
      <c r="G114" s="51">
        <v>93659</v>
      </c>
      <c r="H114" s="51" t="s">
        <v>222</v>
      </c>
      <c r="I114" s="61" t="s">
        <v>223</v>
      </c>
      <c r="J114" s="53" t="s">
        <v>150</v>
      </c>
      <c r="K114" s="62">
        <v>2</v>
      </c>
      <c r="L114" s="63">
        <v>26.31</v>
      </c>
      <c r="M114" s="55">
        <f t="shared" si="6"/>
        <v>19.674617999999999</v>
      </c>
      <c r="N114" s="55">
        <f t="shared" si="7"/>
        <v>23.456079579600001</v>
      </c>
      <c r="O114" s="64">
        <f t="shared" si="5"/>
        <v>46.912159159200002</v>
      </c>
    </row>
    <row r="115" spans="4:16" ht="45" customHeight="1" outlineLevel="1" x14ac:dyDescent="0.3">
      <c r="D115" s="154"/>
      <c r="F115" s="156" t="s">
        <v>471</v>
      </c>
      <c r="G115" s="51">
        <v>91997</v>
      </c>
      <c r="H115" s="51" t="s">
        <v>224</v>
      </c>
      <c r="I115" s="61" t="s">
        <v>225</v>
      </c>
      <c r="J115" s="53" t="s">
        <v>150</v>
      </c>
      <c r="K115" s="62">
        <v>20</v>
      </c>
      <c r="L115" s="63">
        <v>32.49</v>
      </c>
      <c r="M115" s="55">
        <f t="shared" si="6"/>
        <v>24.296022000000001</v>
      </c>
      <c r="N115" s="55">
        <f t="shared" si="7"/>
        <v>28.965717428400001</v>
      </c>
      <c r="O115" s="64">
        <f t="shared" si="5"/>
        <v>579.31434856800001</v>
      </c>
    </row>
    <row r="116" spans="4:16" ht="34.200000000000003" customHeight="1" outlineLevel="1" x14ac:dyDescent="0.3">
      <c r="D116" s="154"/>
      <c r="F116" s="156" t="s">
        <v>471</v>
      </c>
      <c r="G116" s="51">
        <v>39456</v>
      </c>
      <c r="H116" s="51" t="s">
        <v>226</v>
      </c>
      <c r="I116" s="61" t="s">
        <v>227</v>
      </c>
      <c r="J116" s="53" t="s">
        <v>181</v>
      </c>
      <c r="K116" s="62">
        <v>3</v>
      </c>
      <c r="L116" s="63">
        <v>190.96</v>
      </c>
      <c r="M116" s="55">
        <f t="shared" si="6"/>
        <v>142.79988800000001</v>
      </c>
      <c r="N116" s="55">
        <f t="shared" si="7"/>
        <v>170.24602647360001</v>
      </c>
      <c r="O116" s="64">
        <f t="shared" ref="O116:O152" si="8">N116*K116</f>
        <v>510.73807942080003</v>
      </c>
    </row>
    <row r="117" spans="4:16" ht="51" customHeight="1" outlineLevel="1" x14ac:dyDescent="0.3">
      <c r="D117" s="154"/>
      <c r="F117" s="156" t="s">
        <v>471</v>
      </c>
      <c r="G117" s="51">
        <v>93008</v>
      </c>
      <c r="H117" s="51" t="s">
        <v>228</v>
      </c>
      <c r="I117" s="61" t="s">
        <v>229</v>
      </c>
      <c r="J117" s="53" t="s">
        <v>30</v>
      </c>
      <c r="K117" s="62">
        <v>16.079999999999998</v>
      </c>
      <c r="L117" s="63">
        <v>20.36</v>
      </c>
      <c r="M117" s="55">
        <f t="shared" si="6"/>
        <v>15.225208</v>
      </c>
      <c r="N117" s="55">
        <f t="shared" si="7"/>
        <v>18.1514929776</v>
      </c>
      <c r="O117" s="64">
        <f t="shared" si="8"/>
        <v>291.87600707980795</v>
      </c>
    </row>
    <row r="118" spans="4:16" ht="51" customHeight="1" outlineLevel="1" x14ac:dyDescent="0.3">
      <c r="D118" s="154"/>
      <c r="F118" s="156" t="s">
        <v>471</v>
      </c>
      <c r="G118" s="51">
        <v>91867</v>
      </c>
      <c r="H118" s="51" t="s">
        <v>230</v>
      </c>
      <c r="I118" s="61" t="s">
        <v>231</v>
      </c>
      <c r="J118" s="53" t="s">
        <v>30</v>
      </c>
      <c r="K118" s="62">
        <v>1</v>
      </c>
      <c r="L118" s="63">
        <v>10.81</v>
      </c>
      <c r="M118" s="55">
        <f t="shared" si="6"/>
        <v>8.0837180000000011</v>
      </c>
      <c r="N118" s="55">
        <f t="shared" si="7"/>
        <v>9.6374085996000005</v>
      </c>
      <c r="O118" s="64">
        <f t="shared" si="8"/>
        <v>9.6374085996000005</v>
      </c>
    </row>
    <row r="119" spans="4:16" ht="51" customHeight="1" outlineLevel="1" x14ac:dyDescent="0.3">
      <c r="D119" s="154"/>
      <c r="F119" s="156" t="s">
        <v>471</v>
      </c>
      <c r="G119" s="51">
        <v>93010</v>
      </c>
      <c r="H119" s="51" t="s">
        <v>232</v>
      </c>
      <c r="I119" s="61" t="s">
        <v>233</v>
      </c>
      <c r="J119" s="53" t="s">
        <v>30</v>
      </c>
      <c r="K119" s="62">
        <v>46.93</v>
      </c>
      <c r="L119" s="63">
        <v>43.51</v>
      </c>
      <c r="M119" s="55">
        <f t="shared" si="6"/>
        <v>32.536777999999998</v>
      </c>
      <c r="N119" s="55">
        <f t="shared" si="7"/>
        <v>38.790346731599996</v>
      </c>
      <c r="O119" s="64">
        <f t="shared" si="8"/>
        <v>1820.4309721139878</v>
      </c>
      <c r="P119" s="2" t="s">
        <v>470</v>
      </c>
    </row>
    <row r="120" spans="4:16" ht="51" customHeight="1" outlineLevel="1" x14ac:dyDescent="0.3">
      <c r="D120" s="154"/>
      <c r="F120" s="156" t="s">
        <v>471</v>
      </c>
      <c r="G120" s="51">
        <v>91939</v>
      </c>
      <c r="H120" s="51" t="s">
        <v>234</v>
      </c>
      <c r="I120" s="61" t="s">
        <v>235</v>
      </c>
      <c r="J120" s="53" t="s">
        <v>150</v>
      </c>
      <c r="K120" s="62">
        <v>30</v>
      </c>
      <c r="L120" s="63">
        <v>25.83</v>
      </c>
      <c r="M120" s="55">
        <f t="shared" si="6"/>
        <v>19.315674000000001</v>
      </c>
      <c r="N120" s="55">
        <f t="shared" si="7"/>
        <v>23.028146542800002</v>
      </c>
      <c r="O120" s="64">
        <f t="shared" si="8"/>
        <v>690.84439628400003</v>
      </c>
    </row>
    <row r="121" spans="4:16" ht="38.4" customHeight="1" outlineLevel="1" x14ac:dyDescent="0.3">
      <c r="D121" s="154"/>
      <c r="F121" s="156" t="s">
        <v>471</v>
      </c>
      <c r="G121" s="51">
        <v>91937</v>
      </c>
      <c r="H121" s="51" t="s">
        <v>236</v>
      </c>
      <c r="I121" s="61" t="s">
        <v>237</v>
      </c>
      <c r="J121" s="53" t="s">
        <v>150</v>
      </c>
      <c r="K121" s="62">
        <v>104</v>
      </c>
      <c r="L121" s="63">
        <v>10.07</v>
      </c>
      <c r="M121" s="55">
        <f t="shared" si="6"/>
        <v>7.5303459999999998</v>
      </c>
      <c r="N121" s="55">
        <f t="shared" si="7"/>
        <v>8.9776785011999998</v>
      </c>
      <c r="O121" s="64">
        <f t="shared" si="8"/>
        <v>933.6785641248</v>
      </c>
      <c r="P121" s="2" t="s">
        <v>470</v>
      </c>
    </row>
    <row r="122" spans="4:16" ht="22.5" customHeight="1" outlineLevel="1" x14ac:dyDescent="0.3">
      <c r="D122" s="154"/>
      <c r="F122" s="66" t="s">
        <v>479</v>
      </c>
      <c r="G122" s="67"/>
      <c r="H122" s="68"/>
      <c r="I122" s="66" t="s">
        <v>238</v>
      </c>
      <c r="J122" s="67"/>
      <c r="K122" s="68"/>
      <c r="L122" s="158"/>
      <c r="M122" s="158"/>
      <c r="N122" s="48">
        <f>SUM(O123:O127)</f>
        <v>1530.4095198324121</v>
      </c>
      <c r="O122" s="49"/>
    </row>
    <row r="123" spans="4:16" ht="28.8" outlineLevel="1" x14ac:dyDescent="0.3">
      <c r="D123" s="154"/>
      <c r="F123" s="156" t="s">
        <v>471</v>
      </c>
      <c r="G123" s="51">
        <v>89353</v>
      </c>
      <c r="H123" s="51" t="s">
        <v>239</v>
      </c>
      <c r="I123" s="61" t="s">
        <v>240</v>
      </c>
      <c r="J123" s="53" t="s">
        <v>150</v>
      </c>
      <c r="K123" s="62">
        <v>3</v>
      </c>
      <c r="L123" s="63">
        <v>50.98</v>
      </c>
      <c r="M123" s="55">
        <f t="shared" si="6"/>
        <v>38.122844000000001</v>
      </c>
      <c r="N123" s="55">
        <f t="shared" si="7"/>
        <v>45.450054616800003</v>
      </c>
      <c r="O123" s="64">
        <f t="shared" si="8"/>
        <v>136.35016385040001</v>
      </c>
    </row>
    <row r="124" spans="4:16" ht="43.2" outlineLevel="1" x14ac:dyDescent="0.3">
      <c r="D124" s="154"/>
      <c r="F124" s="156" t="s">
        <v>471</v>
      </c>
      <c r="G124" s="51">
        <v>89985</v>
      </c>
      <c r="H124" s="51" t="s">
        <v>241</v>
      </c>
      <c r="I124" s="61" t="s">
        <v>242</v>
      </c>
      <c r="J124" s="53" t="s">
        <v>150</v>
      </c>
      <c r="K124" s="62">
        <v>2</v>
      </c>
      <c r="L124" s="63">
        <v>115.8</v>
      </c>
      <c r="M124" s="55">
        <f t="shared" si="6"/>
        <v>86.595240000000004</v>
      </c>
      <c r="N124" s="55">
        <f t="shared" si="7"/>
        <v>103.23884512800001</v>
      </c>
      <c r="O124" s="64">
        <f t="shared" si="8"/>
        <v>206.47769025600002</v>
      </c>
    </row>
    <row r="125" spans="4:16" ht="28.8" outlineLevel="1" x14ac:dyDescent="0.3">
      <c r="D125" s="154"/>
      <c r="F125" s="156" t="s">
        <v>471</v>
      </c>
      <c r="G125" s="51">
        <v>94495</v>
      </c>
      <c r="H125" s="51" t="s">
        <v>243</v>
      </c>
      <c r="I125" s="61" t="s">
        <v>244</v>
      </c>
      <c r="J125" s="53" t="s">
        <v>150</v>
      </c>
      <c r="K125" s="62">
        <v>2</v>
      </c>
      <c r="L125" s="63">
        <v>79.38</v>
      </c>
      <c r="M125" s="55">
        <f t="shared" si="6"/>
        <v>59.360363999999997</v>
      </c>
      <c r="N125" s="55">
        <f t="shared" si="7"/>
        <v>70.769425960799992</v>
      </c>
      <c r="O125" s="64">
        <f t="shared" si="8"/>
        <v>141.53885192159998</v>
      </c>
    </row>
    <row r="126" spans="4:16" ht="72" outlineLevel="1" x14ac:dyDescent="0.3">
      <c r="D126" s="154"/>
      <c r="F126" s="156" t="s">
        <v>471</v>
      </c>
      <c r="G126" s="51">
        <v>91785</v>
      </c>
      <c r="H126" s="51" t="s">
        <v>245</v>
      </c>
      <c r="I126" s="61" t="s">
        <v>246</v>
      </c>
      <c r="J126" s="53" t="s">
        <v>30</v>
      </c>
      <c r="K126" s="62">
        <v>20.03</v>
      </c>
      <c r="L126" s="63">
        <v>45.19</v>
      </c>
      <c r="M126" s="55">
        <f t="shared" si="6"/>
        <v>33.793081999999998</v>
      </c>
      <c r="N126" s="55">
        <f t="shared" si="7"/>
        <v>40.2881123604</v>
      </c>
      <c r="O126" s="64">
        <f t="shared" si="8"/>
        <v>806.97089057881203</v>
      </c>
    </row>
    <row r="127" spans="4:16" ht="28.8" outlineLevel="1" x14ac:dyDescent="0.3">
      <c r="D127" s="154"/>
      <c r="F127" s="156" t="s">
        <v>469</v>
      </c>
      <c r="G127" s="51">
        <v>3</v>
      </c>
      <c r="H127" s="51" t="s">
        <v>247</v>
      </c>
      <c r="I127" s="61" t="s">
        <v>248</v>
      </c>
      <c r="J127" s="53" t="s">
        <v>249</v>
      </c>
      <c r="K127" s="62">
        <v>1</v>
      </c>
      <c r="L127" s="63">
        <v>268.16000000000003</v>
      </c>
      <c r="M127" s="55">
        <f t="shared" si="6"/>
        <v>200.53004800000002</v>
      </c>
      <c r="N127" s="55">
        <f t="shared" si="7"/>
        <v>239.07192322560002</v>
      </c>
      <c r="O127" s="64">
        <f t="shared" si="8"/>
        <v>239.07192322560002</v>
      </c>
    </row>
    <row r="128" spans="4:16" ht="22.5" customHeight="1" outlineLevel="1" x14ac:dyDescent="0.3">
      <c r="D128" s="154"/>
      <c r="F128" s="66" t="s">
        <v>480</v>
      </c>
      <c r="G128" s="67"/>
      <c r="H128" s="68"/>
      <c r="I128" s="66" t="s">
        <v>250</v>
      </c>
      <c r="J128" s="67"/>
      <c r="K128" s="68"/>
      <c r="L128" s="158"/>
      <c r="M128" s="158"/>
      <c r="N128" s="48">
        <f>SUM(O129:O141)</f>
        <v>29185.104699390951</v>
      </c>
      <c r="O128" s="49"/>
    </row>
    <row r="129" spans="4:16" ht="72" outlineLevel="1" x14ac:dyDescent="0.3">
      <c r="D129" s="154"/>
      <c r="F129" s="156" t="s">
        <v>471</v>
      </c>
      <c r="G129" s="51">
        <v>91790</v>
      </c>
      <c r="H129" s="51" t="s">
        <v>251</v>
      </c>
      <c r="I129" s="61" t="s">
        <v>252</v>
      </c>
      <c r="J129" s="53" t="s">
        <v>30</v>
      </c>
      <c r="K129" s="62">
        <v>95.37</v>
      </c>
      <c r="L129" s="63">
        <v>90.45</v>
      </c>
      <c r="M129" s="55">
        <f t="shared" si="6"/>
        <v>67.638509999999997</v>
      </c>
      <c r="N129" s="55">
        <f t="shared" si="7"/>
        <v>80.638631621999991</v>
      </c>
      <c r="O129" s="64">
        <f t="shared" si="8"/>
        <v>7690.5062977901398</v>
      </c>
      <c r="P129" s="2" t="s">
        <v>470</v>
      </c>
    </row>
    <row r="130" spans="4:16" ht="72" outlineLevel="1" x14ac:dyDescent="0.3">
      <c r="D130" s="154"/>
      <c r="F130" s="156" t="s">
        <v>471</v>
      </c>
      <c r="G130" s="51">
        <v>91789</v>
      </c>
      <c r="H130" s="51" t="s">
        <v>253</v>
      </c>
      <c r="I130" s="61" t="s">
        <v>254</v>
      </c>
      <c r="J130" s="53" t="s">
        <v>30</v>
      </c>
      <c r="K130" s="62">
        <v>3.32</v>
      </c>
      <c r="L130" s="63">
        <v>62.84</v>
      </c>
      <c r="M130" s="55">
        <f t="shared" si="6"/>
        <v>46.991752000000005</v>
      </c>
      <c r="N130" s="55">
        <f t="shared" si="7"/>
        <v>56.023566734400006</v>
      </c>
      <c r="O130" s="64">
        <f t="shared" si="8"/>
        <v>185.99824155820801</v>
      </c>
    </row>
    <row r="131" spans="4:16" ht="57" customHeight="1" outlineLevel="1" x14ac:dyDescent="0.3">
      <c r="D131" s="154"/>
      <c r="F131" s="156" t="s">
        <v>471</v>
      </c>
      <c r="G131" s="51">
        <v>91788</v>
      </c>
      <c r="H131" s="51" t="s">
        <v>255</v>
      </c>
      <c r="I131" s="61" t="s">
        <v>256</v>
      </c>
      <c r="J131" s="53" t="s">
        <v>30</v>
      </c>
      <c r="K131" s="62">
        <v>20.2</v>
      </c>
      <c r="L131" s="63">
        <v>57.4</v>
      </c>
      <c r="M131" s="55">
        <f t="shared" si="6"/>
        <v>42.923720000000003</v>
      </c>
      <c r="N131" s="55">
        <f t="shared" si="7"/>
        <v>51.173658984000006</v>
      </c>
      <c r="O131" s="64">
        <f t="shared" si="8"/>
        <v>1033.7079114768001</v>
      </c>
      <c r="P131" s="2" t="s">
        <v>470</v>
      </c>
    </row>
    <row r="132" spans="4:16" ht="57.6" outlineLevel="1" x14ac:dyDescent="0.3">
      <c r="D132" s="154"/>
      <c r="F132" s="156" t="s">
        <v>471</v>
      </c>
      <c r="G132" s="51">
        <v>91791</v>
      </c>
      <c r="H132" s="51" t="s">
        <v>257</v>
      </c>
      <c r="I132" s="61" t="s">
        <v>258</v>
      </c>
      <c r="J132" s="53" t="s">
        <v>30</v>
      </c>
      <c r="K132" s="62">
        <v>32.340000000000003</v>
      </c>
      <c r="L132" s="63">
        <v>123.69</v>
      </c>
      <c r="M132" s="55">
        <f t="shared" si="6"/>
        <v>92.495382000000006</v>
      </c>
      <c r="N132" s="55">
        <f t="shared" si="7"/>
        <v>110.27299442040001</v>
      </c>
      <c r="O132" s="64">
        <f t="shared" si="8"/>
        <v>3566.2286395557367</v>
      </c>
      <c r="P132" s="2" t="s">
        <v>470</v>
      </c>
    </row>
    <row r="133" spans="4:16" ht="54.75" customHeight="1" outlineLevel="1" x14ac:dyDescent="0.3">
      <c r="D133" s="154"/>
      <c r="F133" s="156" t="s">
        <v>471</v>
      </c>
      <c r="G133" s="51">
        <v>99253</v>
      </c>
      <c r="H133" s="51" t="s">
        <v>259</v>
      </c>
      <c r="I133" s="61" t="s">
        <v>260</v>
      </c>
      <c r="J133" s="53" t="s">
        <v>150</v>
      </c>
      <c r="K133" s="62">
        <v>4</v>
      </c>
      <c r="L133" s="63">
        <v>544.38</v>
      </c>
      <c r="M133" s="55">
        <f t="shared" si="6"/>
        <v>407.08736399999998</v>
      </c>
      <c r="N133" s="55">
        <f t="shared" si="7"/>
        <v>485.32955536079999</v>
      </c>
      <c r="O133" s="64">
        <f t="shared" si="8"/>
        <v>1941.3182214431999</v>
      </c>
      <c r="P133" s="2" t="s">
        <v>470</v>
      </c>
    </row>
    <row r="134" spans="4:16" ht="54.75" customHeight="1" outlineLevel="1" x14ac:dyDescent="0.3">
      <c r="D134" s="154"/>
      <c r="F134" s="156" t="s">
        <v>471</v>
      </c>
      <c r="G134" s="51">
        <v>89707</v>
      </c>
      <c r="H134" s="51" t="s">
        <v>261</v>
      </c>
      <c r="I134" s="61" t="s">
        <v>262</v>
      </c>
      <c r="J134" s="53" t="s">
        <v>150</v>
      </c>
      <c r="K134" s="62">
        <v>1</v>
      </c>
      <c r="L134" s="63">
        <v>55.4</v>
      </c>
      <c r="M134" s="55">
        <f t="shared" si="6"/>
        <v>41.42812</v>
      </c>
      <c r="N134" s="55">
        <f t="shared" si="7"/>
        <v>49.390604664000001</v>
      </c>
      <c r="O134" s="64">
        <f t="shared" si="8"/>
        <v>49.390604664000001</v>
      </c>
    </row>
    <row r="135" spans="4:16" ht="49.2" customHeight="1" outlineLevel="1" x14ac:dyDescent="0.3">
      <c r="D135" s="154"/>
      <c r="F135" s="156" t="s">
        <v>471</v>
      </c>
      <c r="G135" s="51">
        <v>89491</v>
      </c>
      <c r="H135" s="51" t="s">
        <v>263</v>
      </c>
      <c r="I135" s="61" t="s">
        <v>264</v>
      </c>
      <c r="J135" s="53" t="s">
        <v>150</v>
      </c>
      <c r="K135" s="62">
        <v>2</v>
      </c>
      <c r="L135" s="63">
        <v>117.87</v>
      </c>
      <c r="M135" s="55">
        <f t="shared" si="6"/>
        <v>88.143186000000014</v>
      </c>
      <c r="N135" s="55">
        <f t="shared" si="7"/>
        <v>105.08430634920002</v>
      </c>
      <c r="O135" s="64">
        <f t="shared" si="8"/>
        <v>210.16861269840004</v>
      </c>
    </row>
    <row r="136" spans="4:16" ht="72" outlineLevel="1" x14ac:dyDescent="0.3">
      <c r="D136" s="154"/>
      <c r="F136" s="156" t="s">
        <v>471</v>
      </c>
      <c r="G136" s="51">
        <v>91793</v>
      </c>
      <c r="H136" s="51" t="s">
        <v>265</v>
      </c>
      <c r="I136" s="61" t="s">
        <v>266</v>
      </c>
      <c r="J136" s="53" t="s">
        <v>30</v>
      </c>
      <c r="K136" s="62">
        <v>6.07</v>
      </c>
      <c r="L136" s="63">
        <v>104.72</v>
      </c>
      <c r="M136" s="55">
        <f t="shared" si="6"/>
        <v>78.309616000000005</v>
      </c>
      <c r="N136" s="55">
        <f t="shared" si="7"/>
        <v>93.360724195200007</v>
      </c>
      <c r="O136" s="64">
        <f t="shared" si="8"/>
        <v>566.69959586486402</v>
      </c>
    </row>
    <row r="137" spans="4:16" ht="72" outlineLevel="1" x14ac:dyDescent="0.3">
      <c r="D137" s="154"/>
      <c r="F137" s="156" t="s">
        <v>471</v>
      </c>
      <c r="G137" s="51">
        <v>91795</v>
      </c>
      <c r="H137" s="51" t="s">
        <v>267</v>
      </c>
      <c r="I137" s="61" t="s">
        <v>268</v>
      </c>
      <c r="J137" s="53" t="s">
        <v>30</v>
      </c>
      <c r="K137" s="62">
        <v>36.6</v>
      </c>
      <c r="L137" s="63">
        <v>84.85</v>
      </c>
      <c r="M137" s="55">
        <f t="shared" si="6"/>
        <v>63.450829999999996</v>
      </c>
      <c r="N137" s="55">
        <f t="shared" si="7"/>
        <v>75.646079525999994</v>
      </c>
      <c r="O137" s="64">
        <f t="shared" si="8"/>
        <v>2768.6465106515998</v>
      </c>
      <c r="P137" s="2" t="s">
        <v>470</v>
      </c>
    </row>
    <row r="138" spans="4:16" ht="57.6" outlineLevel="1" x14ac:dyDescent="0.3">
      <c r="D138" s="154"/>
      <c r="F138" s="156" t="s">
        <v>471</v>
      </c>
      <c r="G138" s="51">
        <v>104348</v>
      </c>
      <c r="H138" s="51" t="s">
        <v>269</v>
      </c>
      <c r="I138" s="61" t="s">
        <v>270</v>
      </c>
      <c r="J138" s="53" t="s">
        <v>150</v>
      </c>
      <c r="K138" s="62">
        <v>1</v>
      </c>
      <c r="L138" s="63">
        <v>11.56</v>
      </c>
      <c r="M138" s="55">
        <f t="shared" si="6"/>
        <v>8.6445679999999996</v>
      </c>
      <c r="N138" s="55">
        <f t="shared" si="7"/>
        <v>10.306053969599999</v>
      </c>
      <c r="O138" s="64">
        <f t="shared" si="8"/>
        <v>10.306053969599999</v>
      </c>
    </row>
    <row r="139" spans="4:16" ht="43.2" outlineLevel="1" x14ac:dyDescent="0.3">
      <c r="D139" s="154"/>
      <c r="F139" s="156" t="s">
        <v>471</v>
      </c>
      <c r="G139" s="51">
        <v>89710</v>
      </c>
      <c r="H139" s="51" t="s">
        <v>271</v>
      </c>
      <c r="I139" s="61" t="s">
        <v>272</v>
      </c>
      <c r="J139" s="53" t="s">
        <v>150</v>
      </c>
      <c r="K139" s="62">
        <v>2</v>
      </c>
      <c r="L139" s="63">
        <v>19.899999999999999</v>
      </c>
      <c r="M139" s="55">
        <f t="shared" si="6"/>
        <v>14.881219999999999</v>
      </c>
      <c r="N139" s="55">
        <f t="shared" si="7"/>
        <v>17.741390484</v>
      </c>
      <c r="O139" s="64">
        <f t="shared" si="8"/>
        <v>35.482780968</v>
      </c>
    </row>
    <row r="140" spans="4:16" ht="57.6" outlineLevel="1" x14ac:dyDescent="0.3">
      <c r="D140" s="154"/>
      <c r="F140" s="156" t="s">
        <v>471</v>
      </c>
      <c r="G140" s="51">
        <v>98068</v>
      </c>
      <c r="H140" s="51" t="s">
        <v>273</v>
      </c>
      <c r="I140" s="61" t="s">
        <v>274</v>
      </c>
      <c r="J140" s="53" t="s">
        <v>150</v>
      </c>
      <c r="K140" s="62">
        <v>1</v>
      </c>
      <c r="L140" s="63">
        <v>8976.16</v>
      </c>
      <c r="M140" s="55">
        <f t="shared" si="6"/>
        <v>6712.3724480000001</v>
      </c>
      <c r="N140" s="55">
        <f t="shared" si="7"/>
        <v>8002.4904325056004</v>
      </c>
      <c r="O140" s="64">
        <f t="shared" si="8"/>
        <v>8002.4904325056004</v>
      </c>
      <c r="P140" s="2" t="s">
        <v>470</v>
      </c>
    </row>
    <row r="141" spans="4:16" ht="63" customHeight="1" outlineLevel="1" x14ac:dyDescent="0.3">
      <c r="D141" s="154"/>
      <c r="F141" s="156" t="s">
        <v>471</v>
      </c>
      <c r="G141" s="51">
        <v>98062</v>
      </c>
      <c r="H141" s="51" t="s">
        <v>275</v>
      </c>
      <c r="I141" s="61" t="s">
        <v>276</v>
      </c>
      <c r="J141" s="53" t="s">
        <v>150</v>
      </c>
      <c r="K141" s="62">
        <v>1</v>
      </c>
      <c r="L141" s="63">
        <v>3504.28</v>
      </c>
      <c r="M141" s="55">
        <f t="shared" si="6"/>
        <v>2620.5005840000003</v>
      </c>
      <c r="N141" s="55">
        <f t="shared" si="7"/>
        <v>3124.1607962448006</v>
      </c>
      <c r="O141" s="64">
        <f t="shared" si="8"/>
        <v>3124.1607962448006</v>
      </c>
      <c r="P141" s="2" t="s">
        <v>470</v>
      </c>
    </row>
    <row r="142" spans="4:16" ht="16.5" customHeight="1" outlineLevel="1" x14ac:dyDescent="0.3">
      <c r="D142" s="154"/>
      <c r="F142" s="66" t="s">
        <v>481</v>
      </c>
      <c r="G142" s="67"/>
      <c r="H142" s="68"/>
      <c r="I142" s="66" t="s">
        <v>277</v>
      </c>
      <c r="J142" s="67"/>
      <c r="K142" s="68"/>
      <c r="L142" s="158"/>
      <c r="M142" s="158"/>
      <c r="N142" s="48">
        <f>SUM(O143:O147)</f>
        <v>2329.8719686697041</v>
      </c>
      <c r="O142" s="49"/>
    </row>
    <row r="143" spans="4:16" ht="28.8" outlineLevel="1" x14ac:dyDescent="0.3">
      <c r="D143" s="154"/>
      <c r="F143" s="156" t="s">
        <v>471</v>
      </c>
      <c r="G143" s="51">
        <v>7608</v>
      </c>
      <c r="H143" s="51" t="s">
        <v>278</v>
      </c>
      <c r="I143" s="61" t="s">
        <v>279</v>
      </c>
      <c r="J143" s="53" t="s">
        <v>181</v>
      </c>
      <c r="K143" s="62">
        <v>2</v>
      </c>
      <c r="L143" s="63">
        <v>15.5</v>
      </c>
      <c r="M143" s="55">
        <f t="shared" si="6"/>
        <v>11.590900000000001</v>
      </c>
      <c r="N143" s="55">
        <f t="shared" si="7"/>
        <v>13.818670980000002</v>
      </c>
      <c r="O143" s="64">
        <f t="shared" si="8"/>
        <v>27.637341960000004</v>
      </c>
    </row>
    <row r="144" spans="4:16" ht="43.2" outlineLevel="1" x14ac:dyDescent="0.3">
      <c r="D144" s="154"/>
      <c r="F144" s="156" t="s">
        <v>471</v>
      </c>
      <c r="G144" s="51">
        <v>86931</v>
      </c>
      <c r="H144" s="51" t="s">
        <v>280</v>
      </c>
      <c r="I144" s="61" t="s">
        <v>281</v>
      </c>
      <c r="J144" s="53" t="s">
        <v>150</v>
      </c>
      <c r="K144" s="62">
        <v>2</v>
      </c>
      <c r="L144" s="63">
        <v>577.25</v>
      </c>
      <c r="M144" s="55">
        <f t="shared" si="6"/>
        <v>431.66755000000001</v>
      </c>
      <c r="N144" s="55">
        <f t="shared" si="7"/>
        <v>514.63405310999997</v>
      </c>
      <c r="O144" s="64">
        <f t="shared" si="8"/>
        <v>1029.2681062199999</v>
      </c>
      <c r="P144" s="2" t="s">
        <v>470</v>
      </c>
    </row>
    <row r="145" spans="4:16" ht="28.8" outlineLevel="1" x14ac:dyDescent="0.3">
      <c r="D145" s="154"/>
      <c r="F145" s="156" t="s">
        <v>471</v>
      </c>
      <c r="G145" s="51">
        <v>86914</v>
      </c>
      <c r="H145" s="51" t="s">
        <v>282</v>
      </c>
      <c r="I145" s="61" t="s">
        <v>283</v>
      </c>
      <c r="J145" s="53" t="s">
        <v>150</v>
      </c>
      <c r="K145" s="62">
        <v>2</v>
      </c>
      <c r="L145" s="63">
        <v>110.61</v>
      </c>
      <c r="M145" s="55">
        <f t="shared" si="6"/>
        <v>82.714157999999998</v>
      </c>
      <c r="N145" s="55">
        <f t="shared" si="7"/>
        <v>98.611819167600004</v>
      </c>
      <c r="O145" s="64">
        <f t="shared" si="8"/>
        <v>197.22363833520001</v>
      </c>
    </row>
    <row r="146" spans="4:16" ht="43.2" outlineLevel="1" x14ac:dyDescent="0.3">
      <c r="D146" s="154"/>
      <c r="F146" s="156" t="s">
        <v>471</v>
      </c>
      <c r="G146" s="51">
        <v>86938</v>
      </c>
      <c r="H146" s="51" t="s">
        <v>284</v>
      </c>
      <c r="I146" s="61" t="s">
        <v>285</v>
      </c>
      <c r="J146" s="53" t="s">
        <v>150</v>
      </c>
      <c r="K146" s="62">
        <v>2</v>
      </c>
      <c r="L146" s="63">
        <v>411.21</v>
      </c>
      <c r="M146" s="55">
        <f t="shared" si="6"/>
        <v>307.502838</v>
      </c>
      <c r="N146" s="55">
        <f t="shared" si="7"/>
        <v>366.6048834636</v>
      </c>
      <c r="O146" s="64">
        <f t="shared" si="8"/>
        <v>733.20976692720001</v>
      </c>
    </row>
    <row r="147" spans="4:16" ht="28.8" outlineLevel="1" x14ac:dyDescent="0.3">
      <c r="D147" s="154"/>
      <c r="F147" s="156" t="s">
        <v>469</v>
      </c>
      <c r="G147" s="51">
        <v>4</v>
      </c>
      <c r="H147" s="51" t="s">
        <v>286</v>
      </c>
      <c r="I147" s="61" t="s">
        <v>287</v>
      </c>
      <c r="J147" s="53" t="s">
        <v>27</v>
      </c>
      <c r="K147" s="62">
        <v>0.57999999999999996</v>
      </c>
      <c r="L147" s="63">
        <v>662.43</v>
      </c>
      <c r="M147" s="55">
        <f t="shared" si="6"/>
        <v>495.36515399999996</v>
      </c>
      <c r="N147" s="55">
        <f t="shared" si="7"/>
        <v>590.57433659879996</v>
      </c>
      <c r="O147" s="64">
        <f t="shared" si="8"/>
        <v>342.53311522730394</v>
      </c>
    </row>
    <row r="148" spans="4:16" ht="25.5" customHeight="1" outlineLevel="1" x14ac:dyDescent="0.3">
      <c r="D148" s="154"/>
      <c r="F148" s="66" t="s">
        <v>482</v>
      </c>
      <c r="G148" s="67"/>
      <c r="H148" s="68"/>
      <c r="I148" s="66" t="s">
        <v>288</v>
      </c>
      <c r="J148" s="67"/>
      <c r="K148" s="68"/>
      <c r="L148" s="158"/>
      <c r="M148" s="158"/>
      <c r="N148" s="48">
        <f>SUM(O149:O152)</f>
        <v>17919.692528196792</v>
      </c>
      <c r="O148" s="49"/>
    </row>
    <row r="149" spans="4:16" ht="21.75" customHeight="1" outlineLevel="1" x14ac:dyDescent="0.3">
      <c r="D149" s="154"/>
      <c r="F149" s="156" t="s">
        <v>471</v>
      </c>
      <c r="G149" s="51">
        <v>98504</v>
      </c>
      <c r="H149" s="51" t="s">
        <v>289</v>
      </c>
      <c r="I149" s="61" t="s">
        <v>290</v>
      </c>
      <c r="J149" s="53" t="s">
        <v>27</v>
      </c>
      <c r="K149" s="62">
        <v>24.37</v>
      </c>
      <c r="L149" s="63">
        <v>17.84</v>
      </c>
      <c r="M149" s="55">
        <f t="shared" si="6"/>
        <v>13.340752</v>
      </c>
      <c r="N149" s="55">
        <f t="shared" si="7"/>
        <v>15.9048445344</v>
      </c>
      <c r="O149" s="64">
        <f t="shared" si="8"/>
        <v>387.60106130332804</v>
      </c>
    </row>
    <row r="150" spans="4:16" ht="47.4" customHeight="1" outlineLevel="1" x14ac:dyDescent="0.3">
      <c r="D150" s="154"/>
      <c r="F150" s="156" t="s">
        <v>471</v>
      </c>
      <c r="G150" s="51">
        <v>92396</v>
      </c>
      <c r="H150" s="51" t="s">
        <v>291</v>
      </c>
      <c r="I150" s="61" t="s">
        <v>292</v>
      </c>
      <c r="J150" s="53" t="s">
        <v>27</v>
      </c>
      <c r="K150" s="62">
        <v>119.44</v>
      </c>
      <c r="L150" s="63">
        <v>70.56</v>
      </c>
      <c r="M150" s="55">
        <f t="shared" si="6"/>
        <v>52.764768000000004</v>
      </c>
      <c r="N150" s="55">
        <f t="shared" si="7"/>
        <v>62.906156409600001</v>
      </c>
      <c r="O150" s="64">
        <f t="shared" si="8"/>
        <v>7513.5113215626243</v>
      </c>
      <c r="P150" s="2" t="s">
        <v>470</v>
      </c>
    </row>
    <row r="151" spans="4:16" ht="28.8" outlineLevel="1" x14ac:dyDescent="0.3">
      <c r="D151" s="154"/>
      <c r="F151" s="156" t="s">
        <v>471</v>
      </c>
      <c r="G151" s="51">
        <v>98516</v>
      </c>
      <c r="H151" s="51" t="s">
        <v>293</v>
      </c>
      <c r="I151" s="61" t="s">
        <v>294</v>
      </c>
      <c r="J151" s="53" t="s">
        <v>150</v>
      </c>
      <c r="K151" s="62">
        <v>10</v>
      </c>
      <c r="L151" s="63">
        <v>528.89</v>
      </c>
      <c r="M151" s="55">
        <f t="shared" si="6"/>
        <v>395.503942</v>
      </c>
      <c r="N151" s="55">
        <f t="shared" si="7"/>
        <v>471.51979965240002</v>
      </c>
      <c r="O151" s="64">
        <f t="shared" si="8"/>
        <v>4715.1979965240007</v>
      </c>
      <c r="P151" s="2" t="s">
        <v>470</v>
      </c>
    </row>
    <row r="152" spans="4:16" ht="30" customHeight="1" outlineLevel="1" x14ac:dyDescent="0.3">
      <c r="D152" s="154"/>
      <c r="F152" s="156" t="s">
        <v>469</v>
      </c>
      <c r="G152" s="51">
        <v>6</v>
      </c>
      <c r="H152" s="51" t="s">
        <v>295</v>
      </c>
      <c r="I152" s="61" t="s">
        <v>296</v>
      </c>
      <c r="J152" s="53" t="s">
        <v>30</v>
      </c>
      <c r="K152" s="62">
        <v>18.45</v>
      </c>
      <c r="L152" s="63">
        <v>322.42</v>
      </c>
      <c r="M152" s="55">
        <f t="shared" si="6"/>
        <v>241.10567600000002</v>
      </c>
      <c r="N152" s="55">
        <f t="shared" si="7"/>
        <v>287.44618692720002</v>
      </c>
      <c r="O152" s="64">
        <f t="shared" si="8"/>
        <v>5303.3821488068397</v>
      </c>
      <c r="P152" s="2" t="s">
        <v>470</v>
      </c>
    </row>
    <row r="153" spans="4:16" outlineLevel="1" x14ac:dyDescent="0.3">
      <c r="D153" s="154"/>
    </row>
    <row r="161" spans="25:26" x14ac:dyDescent="0.25">
      <c r="Y161" s="160"/>
    </row>
    <row r="165" spans="25:26" x14ac:dyDescent="0.25">
      <c r="Y165" s="161"/>
    </row>
    <row r="166" spans="25:26" x14ac:dyDescent="0.25">
      <c r="Y166" s="161"/>
    </row>
    <row r="167" spans="25:26" x14ac:dyDescent="0.3">
      <c r="Y167" s="162"/>
    </row>
    <row r="171" spans="25:26" x14ac:dyDescent="0.3">
      <c r="Z171" s="2">
        <v>10</v>
      </c>
    </row>
  </sheetData>
  <mergeCells count="52">
    <mergeCell ref="F148:H148"/>
    <mergeCell ref="I148:K148"/>
    <mergeCell ref="N148:O148"/>
    <mergeCell ref="F128:H128"/>
    <mergeCell ref="I128:K128"/>
    <mergeCell ref="N128:O128"/>
    <mergeCell ref="F142:H142"/>
    <mergeCell ref="I142:K142"/>
    <mergeCell ref="N142:O142"/>
    <mergeCell ref="F88:H88"/>
    <mergeCell ref="I88:K88"/>
    <mergeCell ref="N88:O88"/>
    <mergeCell ref="F122:H122"/>
    <mergeCell ref="I122:K122"/>
    <mergeCell ref="N122:O122"/>
    <mergeCell ref="F76:H76"/>
    <mergeCell ref="I76:K76"/>
    <mergeCell ref="N76:O76"/>
    <mergeCell ref="F82:H82"/>
    <mergeCell ref="I82:K82"/>
    <mergeCell ref="N82:O82"/>
    <mergeCell ref="F50:H50"/>
    <mergeCell ref="I50:K50"/>
    <mergeCell ref="N50:O50"/>
    <mergeCell ref="F55:H55"/>
    <mergeCell ref="I55:K55"/>
    <mergeCell ref="N55:O55"/>
    <mergeCell ref="F24:H24"/>
    <mergeCell ref="I24:K24"/>
    <mergeCell ref="N24:O24"/>
    <mergeCell ref="F40:H40"/>
    <mergeCell ref="I40:K40"/>
    <mergeCell ref="N40:O40"/>
    <mergeCell ref="AA11:AB11"/>
    <mergeCell ref="F13:H13"/>
    <mergeCell ref="I13:N13"/>
    <mergeCell ref="F14:H14"/>
    <mergeCell ref="I14:K14"/>
    <mergeCell ref="N14:O14"/>
    <mergeCell ref="AA7:AB7"/>
    <mergeCell ref="J8:O8"/>
    <mergeCell ref="AA8:AB8"/>
    <mergeCell ref="F9:O9"/>
    <mergeCell ref="AA9:AB9"/>
    <mergeCell ref="F10:O10"/>
    <mergeCell ref="AA10:AB10"/>
    <mergeCell ref="F2:O3"/>
    <mergeCell ref="F4:O4"/>
    <mergeCell ref="F5:I6"/>
    <mergeCell ref="J5:O6"/>
    <mergeCell ref="F7:I8"/>
    <mergeCell ref="J7:O7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2" fitToHeight="0" orientation="portrait" r:id="rId1"/>
  <rowBreaks count="5" manualBreakCount="5">
    <brk id="39" min="5" max="14" man="1"/>
    <brk id="64" min="5" max="14" man="1"/>
    <brk id="91" min="5" max="14" man="1"/>
    <brk id="119" min="5" max="14" man="1"/>
    <brk id="141" min="5" max="14" man="1"/>
  </rowBreaks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0EAC5-BD9E-4F7B-9FBA-CBC0E6AC01E1}">
  <sheetPr>
    <pageSetUpPr fitToPage="1"/>
  </sheetPr>
  <dimension ref="B5:L158"/>
  <sheetViews>
    <sheetView topLeftCell="B4" zoomScaleNormal="100" workbookViewId="0">
      <selection activeCell="N35" sqref="N35"/>
    </sheetView>
  </sheetViews>
  <sheetFormatPr defaultRowHeight="14.4" x14ac:dyDescent="0.3"/>
  <cols>
    <col min="2" max="2" width="18.33203125" customWidth="1"/>
    <col min="4" max="4" width="63.77734375" customWidth="1"/>
    <col min="5" max="5" width="7.44140625" customWidth="1"/>
    <col min="7" max="7" width="12.21875" customWidth="1"/>
    <col min="8" max="8" width="15.33203125" customWidth="1"/>
    <col min="9" max="9" width="12.77734375" style="1" customWidth="1"/>
    <col min="10" max="10" width="12.77734375" customWidth="1"/>
    <col min="11" max="11" width="12.77734375" style="1" customWidth="1"/>
    <col min="12" max="12" width="12.77734375" customWidth="1"/>
  </cols>
  <sheetData>
    <row r="5" spans="2:12" s="2" customFormat="1" ht="15" thickBot="1" x14ac:dyDescent="0.35">
      <c r="B5" s="1"/>
      <c r="C5" s="1"/>
      <c r="E5" s="1"/>
      <c r="F5" s="3"/>
      <c r="G5" s="3"/>
      <c r="H5" s="3"/>
      <c r="I5" s="1"/>
      <c r="K5" s="1"/>
    </row>
    <row r="6" spans="2:12" ht="15" thickBot="1" x14ac:dyDescent="0.35">
      <c r="C6" s="4" t="s">
        <v>0</v>
      </c>
      <c r="D6" s="4"/>
      <c r="E6" s="4"/>
      <c r="F6" s="4"/>
      <c r="G6" s="4"/>
      <c r="H6" s="5"/>
    </row>
    <row r="7" spans="2:12" ht="15" thickBot="1" x14ac:dyDescent="0.35">
      <c r="C7" s="6"/>
      <c r="D7" s="6"/>
      <c r="E7" s="6"/>
      <c r="F7" s="6"/>
      <c r="G7" s="6"/>
      <c r="H7" s="7"/>
      <c r="I7" s="8" t="s">
        <v>1</v>
      </c>
      <c r="J7" s="9"/>
      <c r="K7" s="9"/>
      <c r="L7" s="10"/>
    </row>
    <row r="8" spans="2:12" x14ac:dyDescent="0.3">
      <c r="C8" s="11" t="s">
        <v>2</v>
      </c>
      <c r="D8" s="11"/>
      <c r="E8" s="11"/>
      <c r="F8" s="11"/>
      <c r="G8" s="11"/>
      <c r="H8" s="12"/>
      <c r="I8" s="13" t="s">
        <v>3</v>
      </c>
      <c r="J8" s="14"/>
      <c r="K8" s="14"/>
      <c r="L8" s="15">
        <v>45259</v>
      </c>
    </row>
    <row r="9" spans="2:12" x14ac:dyDescent="0.3">
      <c r="C9" s="16" t="s">
        <v>4</v>
      </c>
      <c r="D9" s="16"/>
      <c r="E9" s="17"/>
      <c r="F9" s="17"/>
      <c r="G9" s="17"/>
      <c r="H9" s="18"/>
      <c r="I9" s="19" t="s">
        <v>5</v>
      </c>
      <c r="J9" s="20"/>
      <c r="K9" s="20"/>
      <c r="L9" s="21">
        <v>435052.03</v>
      </c>
    </row>
    <row r="10" spans="2:12" x14ac:dyDescent="0.3">
      <c r="C10" s="16"/>
      <c r="D10" s="16"/>
      <c r="E10" s="17"/>
      <c r="F10" s="17"/>
      <c r="G10" s="17"/>
      <c r="H10" s="18"/>
      <c r="I10" s="19" t="s">
        <v>6</v>
      </c>
      <c r="J10" s="20"/>
      <c r="K10" s="20"/>
      <c r="L10" s="21">
        <f>L9-L12</f>
        <v>388413.36365800002</v>
      </c>
    </row>
    <row r="11" spans="2:12" x14ac:dyDescent="0.3">
      <c r="C11" s="22" t="s">
        <v>7</v>
      </c>
      <c r="D11" s="22"/>
      <c r="E11" s="23" t="s">
        <v>8</v>
      </c>
      <c r="F11" s="23"/>
      <c r="G11" s="23"/>
      <c r="H11" s="24"/>
      <c r="I11" s="19" t="s">
        <v>9</v>
      </c>
      <c r="J11" s="20"/>
      <c r="K11" s="20"/>
      <c r="L11" s="25">
        <v>0</v>
      </c>
    </row>
    <row r="12" spans="2:12" ht="15" thickBot="1" x14ac:dyDescent="0.35">
      <c r="C12" s="22"/>
      <c r="D12" s="22"/>
      <c r="E12" s="26" t="s">
        <v>10</v>
      </c>
      <c r="F12" s="27"/>
      <c r="G12" s="27"/>
      <c r="H12" s="28"/>
      <c r="I12" s="29" t="s">
        <v>11</v>
      </c>
      <c r="J12" s="30"/>
      <c r="K12" s="30"/>
      <c r="L12" s="31">
        <f>K158</f>
        <v>46638.666342000004</v>
      </c>
    </row>
    <row r="13" spans="2:12" x14ac:dyDescent="0.3">
      <c r="C13" s="32" t="s">
        <v>12</v>
      </c>
      <c r="D13" s="32"/>
      <c r="E13" s="32"/>
      <c r="F13" s="32"/>
      <c r="G13" s="32"/>
      <c r="H13" s="33"/>
    </row>
    <row r="14" spans="2:12" ht="18" x14ac:dyDescent="0.3">
      <c r="C14" s="34" t="s">
        <v>0</v>
      </c>
      <c r="D14" s="34"/>
      <c r="E14" s="34"/>
      <c r="F14" s="34"/>
      <c r="G14" s="34"/>
      <c r="H14" s="35"/>
    </row>
    <row r="15" spans="2:12" ht="15" thickBot="1" x14ac:dyDescent="0.35">
      <c r="C15" s="36"/>
      <c r="D15" s="36"/>
      <c r="E15" s="36"/>
      <c r="F15" s="36"/>
      <c r="G15" s="36"/>
      <c r="H15" s="37"/>
    </row>
    <row r="16" spans="2:12" ht="58.2" customHeight="1" x14ac:dyDescent="0.3">
      <c r="C16" s="38" t="s">
        <v>13</v>
      </c>
      <c r="D16" s="38" t="s">
        <v>14</v>
      </c>
      <c r="E16" s="38" t="s">
        <v>15</v>
      </c>
      <c r="F16" s="39" t="s">
        <v>16</v>
      </c>
      <c r="G16" s="40" t="s">
        <v>17</v>
      </c>
      <c r="H16" s="40" t="s">
        <v>18</v>
      </c>
      <c r="I16" s="40" t="s">
        <v>19</v>
      </c>
      <c r="J16" s="40" t="s">
        <v>20</v>
      </c>
      <c r="K16" s="40" t="s">
        <v>21</v>
      </c>
      <c r="L16" s="41" t="s">
        <v>22</v>
      </c>
    </row>
    <row r="17" spans="3:12" x14ac:dyDescent="0.3">
      <c r="C17" s="42"/>
      <c r="D17" s="43" t="s">
        <v>23</v>
      </c>
      <c r="E17" s="43"/>
      <c r="F17" s="43"/>
      <c r="G17" s="43"/>
      <c r="H17" s="44">
        <v>435052.03</v>
      </c>
      <c r="I17" s="44"/>
      <c r="J17" s="44"/>
      <c r="K17" s="45">
        <f>SUM(K19:K156)</f>
        <v>46638.666342000004</v>
      </c>
      <c r="L17" s="45">
        <f>SUM(L19:L156)</f>
        <v>46638.666342000004</v>
      </c>
    </row>
    <row r="18" spans="3:12" x14ac:dyDescent="0.3">
      <c r="C18" s="46"/>
      <c r="D18" s="47" t="s">
        <v>24</v>
      </c>
      <c r="E18" s="47"/>
      <c r="F18" s="47"/>
      <c r="G18" s="48">
        <f>SUM(H19:H27)</f>
        <v>16075.563542</v>
      </c>
      <c r="H18" s="49"/>
      <c r="I18" s="48"/>
      <c r="J18" s="49"/>
      <c r="K18" s="48"/>
      <c r="L18" s="50"/>
    </row>
    <row r="19" spans="3:12" ht="30.6" customHeight="1" x14ac:dyDescent="0.3">
      <c r="C19" s="51" t="s">
        <v>25</v>
      </c>
      <c r="D19" s="52" t="s">
        <v>26</v>
      </c>
      <c r="E19" s="53" t="s">
        <v>27</v>
      </c>
      <c r="F19" s="54">
        <v>6</v>
      </c>
      <c r="G19" s="55">
        <v>627.14</v>
      </c>
      <c r="H19" s="55">
        <f>G19*F19</f>
        <v>3762.84</v>
      </c>
      <c r="I19" s="56">
        <v>6</v>
      </c>
      <c r="J19" s="56">
        <v>6</v>
      </c>
      <c r="K19" s="57">
        <f>I19*G19</f>
        <v>3762.84</v>
      </c>
      <c r="L19" s="58">
        <f>J19*G19</f>
        <v>3762.84</v>
      </c>
    </row>
    <row r="20" spans="3:12" ht="45" customHeight="1" x14ac:dyDescent="0.3">
      <c r="C20" s="51" t="s">
        <v>28</v>
      </c>
      <c r="D20" s="52" t="s">
        <v>29</v>
      </c>
      <c r="E20" s="53" t="s">
        <v>30</v>
      </c>
      <c r="F20" s="54">
        <v>46.09</v>
      </c>
      <c r="G20" s="55">
        <v>51.183799999999998</v>
      </c>
      <c r="H20" s="55">
        <f t="shared" ref="H20:H27" si="0">G20*F20</f>
        <v>2359.061342</v>
      </c>
      <c r="I20" s="56">
        <v>46.09</v>
      </c>
      <c r="J20" s="56">
        <v>46.09</v>
      </c>
      <c r="K20" s="57">
        <f t="shared" ref="K20:K27" si="1">I20*G20</f>
        <v>2359.061342</v>
      </c>
      <c r="L20" s="58">
        <f t="shared" ref="L20:L27" si="2">J20*G20</f>
        <v>2359.061342</v>
      </c>
    </row>
    <row r="21" spans="3:12" ht="37.799999999999997" customHeight="1" x14ac:dyDescent="0.3">
      <c r="C21" s="51" t="s">
        <v>31</v>
      </c>
      <c r="D21" s="52" t="s">
        <v>32</v>
      </c>
      <c r="E21" s="53" t="s">
        <v>27</v>
      </c>
      <c r="F21" s="54">
        <v>129.19</v>
      </c>
      <c r="G21" s="55">
        <v>17.11</v>
      </c>
      <c r="H21" s="55">
        <f t="shared" si="0"/>
        <v>2210.4409000000001</v>
      </c>
      <c r="I21" s="56">
        <v>0</v>
      </c>
      <c r="J21" s="56">
        <v>0</v>
      </c>
      <c r="K21" s="57">
        <f t="shared" si="1"/>
        <v>0</v>
      </c>
      <c r="L21" s="58">
        <f t="shared" si="2"/>
        <v>0</v>
      </c>
    </row>
    <row r="22" spans="3:12" ht="37.799999999999997" customHeight="1" x14ac:dyDescent="0.3">
      <c r="C22" s="51" t="s">
        <v>33</v>
      </c>
      <c r="D22" s="52" t="s">
        <v>34</v>
      </c>
      <c r="E22" s="53" t="s">
        <v>35</v>
      </c>
      <c r="F22" s="54">
        <v>8.2899999999999991</v>
      </c>
      <c r="G22" s="55">
        <v>45.21</v>
      </c>
      <c r="H22" s="55">
        <f t="shared" si="0"/>
        <v>374.79089999999997</v>
      </c>
      <c r="I22" s="56">
        <v>9.02</v>
      </c>
      <c r="J22" s="56">
        <v>9.02</v>
      </c>
      <c r="K22" s="57">
        <f t="shared" si="1"/>
        <v>407.79419999999999</v>
      </c>
      <c r="L22" s="58">
        <f t="shared" si="2"/>
        <v>407.79419999999999</v>
      </c>
    </row>
    <row r="23" spans="3:12" ht="47.4" customHeight="1" x14ac:dyDescent="0.3">
      <c r="C23" s="51" t="s">
        <v>36</v>
      </c>
      <c r="D23" s="52" t="s">
        <v>37</v>
      </c>
      <c r="E23" s="53" t="s">
        <v>35</v>
      </c>
      <c r="F23" s="54">
        <v>41.02</v>
      </c>
      <c r="G23" s="55">
        <v>9.41</v>
      </c>
      <c r="H23" s="55">
        <f>G23*F23</f>
        <v>385.99820000000005</v>
      </c>
      <c r="I23" s="56">
        <v>9.02</v>
      </c>
      <c r="J23" s="56">
        <v>9.02</v>
      </c>
      <c r="K23" s="57">
        <f t="shared" si="1"/>
        <v>84.878199999999993</v>
      </c>
      <c r="L23" s="58">
        <f t="shared" si="2"/>
        <v>84.878199999999993</v>
      </c>
    </row>
    <row r="24" spans="3:12" ht="16.2" customHeight="1" x14ac:dyDescent="0.3">
      <c r="C24" s="51" t="s">
        <v>38</v>
      </c>
      <c r="D24" s="52" t="s">
        <v>39</v>
      </c>
      <c r="E24" s="53" t="s">
        <v>27</v>
      </c>
      <c r="F24" s="54">
        <v>61.28</v>
      </c>
      <c r="G24" s="55">
        <v>105.38</v>
      </c>
      <c r="H24" s="55">
        <f t="shared" si="0"/>
        <v>6457.6863999999996</v>
      </c>
      <c r="I24" s="56">
        <v>61.28</v>
      </c>
      <c r="J24" s="56">
        <v>61.28</v>
      </c>
      <c r="K24" s="57">
        <f t="shared" si="1"/>
        <v>6457.6863999999996</v>
      </c>
      <c r="L24" s="58">
        <f t="shared" si="2"/>
        <v>6457.6863999999996</v>
      </c>
    </row>
    <row r="25" spans="3:12" ht="30.6" customHeight="1" x14ac:dyDescent="0.3">
      <c r="C25" s="51" t="s">
        <v>40</v>
      </c>
      <c r="D25" s="52" t="s">
        <v>41</v>
      </c>
      <c r="E25" s="53" t="s">
        <v>30</v>
      </c>
      <c r="F25" s="54">
        <v>123.46</v>
      </c>
      <c r="G25" s="55">
        <v>0.38</v>
      </c>
      <c r="H25" s="55">
        <f t="shared" si="0"/>
        <v>46.9148</v>
      </c>
      <c r="I25" s="56">
        <v>0</v>
      </c>
      <c r="J25" s="56">
        <v>0</v>
      </c>
      <c r="K25" s="57">
        <f t="shared" si="1"/>
        <v>0</v>
      </c>
      <c r="L25" s="58">
        <f t="shared" si="2"/>
        <v>0</v>
      </c>
    </row>
    <row r="26" spans="3:12" ht="34.200000000000003" customHeight="1" x14ac:dyDescent="0.3">
      <c r="C26" s="51" t="s">
        <v>42</v>
      </c>
      <c r="D26" s="52" t="s">
        <v>43</v>
      </c>
      <c r="E26" s="53" t="s">
        <v>30</v>
      </c>
      <c r="F26" s="54">
        <v>50.4</v>
      </c>
      <c r="G26" s="55">
        <v>8.89</v>
      </c>
      <c r="H26" s="55">
        <f t="shared" si="0"/>
        <v>448.05600000000004</v>
      </c>
      <c r="I26" s="56">
        <v>0</v>
      </c>
      <c r="J26" s="56">
        <v>0</v>
      </c>
      <c r="K26" s="57">
        <f t="shared" si="1"/>
        <v>0</v>
      </c>
      <c r="L26" s="58">
        <f t="shared" si="2"/>
        <v>0</v>
      </c>
    </row>
    <row r="27" spans="3:12" ht="32.4" customHeight="1" x14ac:dyDescent="0.3">
      <c r="C27" s="51" t="s">
        <v>44</v>
      </c>
      <c r="D27" s="52" t="s">
        <v>45</v>
      </c>
      <c r="E27" s="53" t="s">
        <v>27</v>
      </c>
      <c r="F27" s="54">
        <v>7.5</v>
      </c>
      <c r="G27" s="55">
        <v>3.97</v>
      </c>
      <c r="H27" s="55">
        <f t="shared" si="0"/>
        <v>29.775000000000002</v>
      </c>
      <c r="I27" s="56">
        <v>0</v>
      </c>
      <c r="J27" s="56">
        <v>0</v>
      </c>
      <c r="K27" s="57">
        <f t="shared" si="1"/>
        <v>0</v>
      </c>
      <c r="L27" s="58">
        <f t="shared" si="2"/>
        <v>0</v>
      </c>
    </row>
    <row r="28" spans="3:12" x14ac:dyDescent="0.3">
      <c r="C28" s="46"/>
      <c r="D28" s="47" t="s">
        <v>46</v>
      </c>
      <c r="E28" s="47"/>
      <c r="F28" s="47"/>
      <c r="G28" s="59">
        <f>SUM(H29:H43)</f>
        <v>39405.833200000008</v>
      </c>
      <c r="H28" s="59"/>
      <c r="I28" s="59"/>
      <c r="J28" s="59"/>
      <c r="K28" s="59"/>
      <c r="L28" s="60"/>
    </row>
    <row r="29" spans="3:12" ht="39" customHeight="1" x14ac:dyDescent="0.3">
      <c r="C29" s="51" t="s">
        <v>47</v>
      </c>
      <c r="D29" s="61" t="s">
        <v>48</v>
      </c>
      <c r="E29" s="53" t="s">
        <v>35</v>
      </c>
      <c r="F29" s="62">
        <v>48.14</v>
      </c>
      <c r="G29" s="63">
        <v>66.680000000000007</v>
      </c>
      <c r="H29" s="55">
        <f>G29*F29</f>
        <v>3209.9752000000003</v>
      </c>
      <c r="I29" s="56">
        <v>49.82</v>
      </c>
      <c r="J29" s="56">
        <v>49.82</v>
      </c>
      <c r="K29" s="57">
        <f t="shared" ref="K29:K91" si="3">I29*G29</f>
        <v>3321.9976000000001</v>
      </c>
      <c r="L29" s="58">
        <f t="shared" ref="L29:L91" si="4">J29*G29</f>
        <v>3321.9976000000001</v>
      </c>
    </row>
    <row r="30" spans="3:12" ht="39" customHeight="1" x14ac:dyDescent="0.3">
      <c r="C30" s="51" t="s">
        <v>49</v>
      </c>
      <c r="D30" s="61" t="s">
        <v>50</v>
      </c>
      <c r="E30" s="53" t="s">
        <v>27</v>
      </c>
      <c r="F30" s="62">
        <v>36.68</v>
      </c>
      <c r="G30" s="63">
        <v>5.04</v>
      </c>
      <c r="H30" s="55">
        <f t="shared" ref="H30:H43" si="5">G30*F30</f>
        <v>184.8672</v>
      </c>
      <c r="I30" s="56">
        <v>31.36</v>
      </c>
      <c r="J30" s="56">
        <v>31.36</v>
      </c>
      <c r="K30" s="57">
        <f t="shared" si="3"/>
        <v>158.05439999999999</v>
      </c>
      <c r="L30" s="58">
        <f t="shared" si="4"/>
        <v>158.05439999999999</v>
      </c>
    </row>
    <row r="31" spans="3:12" ht="39" customHeight="1" x14ac:dyDescent="0.3">
      <c r="C31" s="51" t="s">
        <v>51</v>
      </c>
      <c r="D31" s="61" t="s">
        <v>52</v>
      </c>
      <c r="E31" s="53" t="s">
        <v>27</v>
      </c>
      <c r="F31" s="62">
        <v>22.62</v>
      </c>
      <c r="G31" s="63">
        <v>29.3</v>
      </c>
      <c r="H31" s="55">
        <f t="shared" si="5"/>
        <v>662.76600000000008</v>
      </c>
      <c r="I31" s="56">
        <v>31.36</v>
      </c>
      <c r="J31" s="56">
        <v>31.36</v>
      </c>
      <c r="K31" s="57">
        <f t="shared" si="3"/>
        <v>918.84799999999996</v>
      </c>
      <c r="L31" s="58">
        <f t="shared" si="4"/>
        <v>918.84799999999996</v>
      </c>
    </row>
    <row r="32" spans="3:12" ht="46.8" customHeight="1" x14ac:dyDescent="0.3">
      <c r="C32" s="51" t="s">
        <v>53</v>
      </c>
      <c r="D32" s="61" t="s">
        <v>54</v>
      </c>
      <c r="E32" s="53" t="s">
        <v>27</v>
      </c>
      <c r="F32" s="62">
        <v>32.47</v>
      </c>
      <c r="G32" s="63">
        <v>83.27</v>
      </c>
      <c r="H32" s="55">
        <f t="shared" si="5"/>
        <v>2703.7768999999998</v>
      </c>
      <c r="I32" s="56">
        <v>32.47</v>
      </c>
      <c r="J32" s="56">
        <v>32.47</v>
      </c>
      <c r="K32" s="57">
        <f t="shared" si="3"/>
        <v>2703.7768999999998</v>
      </c>
      <c r="L32" s="58">
        <f t="shared" si="4"/>
        <v>2703.7768999999998</v>
      </c>
    </row>
    <row r="33" spans="3:12" ht="43.8" customHeight="1" x14ac:dyDescent="0.3">
      <c r="C33" s="51" t="s">
        <v>55</v>
      </c>
      <c r="D33" s="61" t="s">
        <v>56</v>
      </c>
      <c r="E33" s="53" t="s">
        <v>27</v>
      </c>
      <c r="F33" s="62">
        <v>72.14</v>
      </c>
      <c r="G33" s="63">
        <v>72.040000000000006</v>
      </c>
      <c r="H33" s="55">
        <f t="shared" si="5"/>
        <v>5196.9656000000004</v>
      </c>
      <c r="I33" s="56">
        <v>72.14</v>
      </c>
      <c r="J33" s="56">
        <v>72.14</v>
      </c>
      <c r="K33" s="57">
        <f t="shared" si="3"/>
        <v>5196.9656000000004</v>
      </c>
      <c r="L33" s="58">
        <f t="shared" si="4"/>
        <v>5196.9656000000004</v>
      </c>
    </row>
    <row r="34" spans="3:12" ht="30" customHeight="1" x14ac:dyDescent="0.3">
      <c r="C34" s="51" t="s">
        <v>57</v>
      </c>
      <c r="D34" s="61" t="s">
        <v>58</v>
      </c>
      <c r="E34" s="53" t="s">
        <v>59</v>
      </c>
      <c r="F34" s="62">
        <v>88.2</v>
      </c>
      <c r="G34" s="63">
        <v>17.850000000000001</v>
      </c>
      <c r="H34" s="55">
        <f t="shared" si="5"/>
        <v>1574.3700000000001</v>
      </c>
      <c r="I34" s="56">
        <v>21.2</v>
      </c>
      <c r="J34" s="56">
        <v>21.2</v>
      </c>
      <c r="K34" s="57">
        <f t="shared" si="3"/>
        <v>378.42</v>
      </c>
      <c r="L34" s="58">
        <f t="shared" si="4"/>
        <v>378.42</v>
      </c>
    </row>
    <row r="35" spans="3:12" ht="45.6" customHeight="1" x14ac:dyDescent="0.3">
      <c r="C35" s="51" t="s">
        <v>60</v>
      </c>
      <c r="D35" s="61" t="s">
        <v>61</v>
      </c>
      <c r="E35" s="53" t="s">
        <v>59</v>
      </c>
      <c r="F35" s="62">
        <v>0.4</v>
      </c>
      <c r="G35" s="63">
        <v>18.18</v>
      </c>
      <c r="H35" s="55">
        <f t="shared" si="5"/>
        <v>7.2720000000000002</v>
      </c>
      <c r="I35" s="56">
        <v>0.4</v>
      </c>
      <c r="J35" s="56">
        <v>0.4</v>
      </c>
      <c r="K35" s="57">
        <f t="shared" si="3"/>
        <v>7.2720000000000002</v>
      </c>
      <c r="L35" s="58">
        <f t="shared" si="4"/>
        <v>7.2720000000000002</v>
      </c>
    </row>
    <row r="36" spans="3:12" ht="32.4" customHeight="1" x14ac:dyDescent="0.3">
      <c r="C36" s="51" t="s">
        <v>62</v>
      </c>
      <c r="D36" s="61" t="s">
        <v>63</v>
      </c>
      <c r="E36" s="53" t="s">
        <v>59</v>
      </c>
      <c r="F36" s="62">
        <v>162.6</v>
      </c>
      <c r="G36" s="63">
        <v>15.1</v>
      </c>
      <c r="H36" s="55">
        <f t="shared" si="5"/>
        <v>2455.2599999999998</v>
      </c>
      <c r="I36" s="56">
        <v>101.3</v>
      </c>
      <c r="J36" s="56">
        <v>101.3</v>
      </c>
      <c r="K36" s="57">
        <f t="shared" si="3"/>
        <v>1529.6299999999999</v>
      </c>
      <c r="L36" s="58">
        <f t="shared" si="4"/>
        <v>1529.6299999999999</v>
      </c>
    </row>
    <row r="37" spans="3:12" ht="45" customHeight="1" x14ac:dyDescent="0.3">
      <c r="C37" s="51" t="s">
        <v>64</v>
      </c>
      <c r="D37" s="61" t="s">
        <v>65</v>
      </c>
      <c r="E37" s="53" t="s">
        <v>59</v>
      </c>
      <c r="F37" s="62">
        <v>333.6</v>
      </c>
      <c r="G37" s="63">
        <v>14.51</v>
      </c>
      <c r="H37" s="55">
        <f t="shared" si="5"/>
        <v>4840.5360000000001</v>
      </c>
      <c r="I37" s="56">
        <v>213</v>
      </c>
      <c r="J37" s="56">
        <v>213</v>
      </c>
      <c r="K37" s="57">
        <f t="shared" si="3"/>
        <v>3090.63</v>
      </c>
      <c r="L37" s="58">
        <f t="shared" si="4"/>
        <v>3090.63</v>
      </c>
    </row>
    <row r="38" spans="3:12" ht="47.4" customHeight="1" x14ac:dyDescent="0.3">
      <c r="C38" s="51" t="s">
        <v>66</v>
      </c>
      <c r="D38" s="61" t="s">
        <v>67</v>
      </c>
      <c r="E38" s="53" t="s">
        <v>35</v>
      </c>
      <c r="F38" s="62">
        <v>11.19</v>
      </c>
      <c r="G38" s="63">
        <v>654.65</v>
      </c>
      <c r="H38" s="55">
        <f t="shared" si="5"/>
        <v>7325.5334999999995</v>
      </c>
      <c r="I38" s="56">
        <v>11.19</v>
      </c>
      <c r="J38" s="56">
        <v>11.19</v>
      </c>
      <c r="K38" s="57">
        <f t="shared" si="3"/>
        <v>7325.5334999999995</v>
      </c>
      <c r="L38" s="58">
        <f t="shared" si="4"/>
        <v>7325.5334999999995</v>
      </c>
    </row>
    <row r="39" spans="3:12" ht="33" customHeight="1" x14ac:dyDescent="0.3">
      <c r="C39" s="51" t="s">
        <v>68</v>
      </c>
      <c r="D39" s="61" t="s">
        <v>69</v>
      </c>
      <c r="E39" s="53" t="s">
        <v>27</v>
      </c>
      <c r="F39" s="62">
        <v>69.540000000000006</v>
      </c>
      <c r="G39" s="63">
        <v>27.42</v>
      </c>
      <c r="H39" s="55">
        <f t="shared" si="5"/>
        <v>1906.7868000000003</v>
      </c>
      <c r="I39" s="56">
        <v>0</v>
      </c>
      <c r="J39" s="56">
        <v>0</v>
      </c>
      <c r="K39" s="57">
        <f t="shared" si="3"/>
        <v>0</v>
      </c>
      <c r="L39" s="58">
        <f t="shared" si="4"/>
        <v>0</v>
      </c>
    </row>
    <row r="40" spans="3:12" ht="46.2" customHeight="1" x14ac:dyDescent="0.3">
      <c r="C40" s="51" t="s">
        <v>70</v>
      </c>
      <c r="D40" s="61" t="s">
        <v>71</v>
      </c>
      <c r="E40" s="53" t="s">
        <v>35</v>
      </c>
      <c r="F40" s="62">
        <v>0.96</v>
      </c>
      <c r="G40" s="63">
        <v>479.92</v>
      </c>
      <c r="H40" s="55">
        <f t="shared" si="5"/>
        <v>460.72320000000002</v>
      </c>
      <c r="I40" s="56">
        <v>0</v>
      </c>
      <c r="J40" s="56">
        <v>0</v>
      </c>
      <c r="K40" s="57">
        <f t="shared" si="3"/>
        <v>0</v>
      </c>
      <c r="L40" s="58">
        <f t="shared" si="4"/>
        <v>0</v>
      </c>
    </row>
    <row r="41" spans="3:12" ht="43.8" customHeight="1" x14ac:dyDescent="0.3">
      <c r="C41" s="51" t="s">
        <v>72</v>
      </c>
      <c r="D41" s="61" t="s">
        <v>73</v>
      </c>
      <c r="E41" s="53" t="s">
        <v>35</v>
      </c>
      <c r="F41" s="62">
        <v>8.39</v>
      </c>
      <c r="G41" s="63">
        <v>579.74</v>
      </c>
      <c r="H41" s="55">
        <f t="shared" si="5"/>
        <v>4864.0186000000003</v>
      </c>
      <c r="I41" s="56">
        <v>7.79</v>
      </c>
      <c r="J41" s="56">
        <v>7.79</v>
      </c>
      <c r="K41" s="57">
        <f t="shared" si="3"/>
        <v>4516.1746000000003</v>
      </c>
      <c r="L41" s="58">
        <f t="shared" si="4"/>
        <v>4516.1746000000003</v>
      </c>
    </row>
    <row r="42" spans="3:12" ht="30.6" customHeight="1" x14ac:dyDescent="0.3">
      <c r="C42" s="51" t="s">
        <v>74</v>
      </c>
      <c r="D42" s="61" t="s">
        <v>75</v>
      </c>
      <c r="E42" s="53" t="s">
        <v>35</v>
      </c>
      <c r="F42" s="62">
        <v>36.76</v>
      </c>
      <c r="G42" s="63">
        <v>103.93</v>
      </c>
      <c r="H42" s="55">
        <f t="shared" si="5"/>
        <v>3820.4668000000001</v>
      </c>
      <c r="I42" s="56">
        <v>42.52</v>
      </c>
      <c r="J42" s="56">
        <v>42.52</v>
      </c>
      <c r="K42" s="57">
        <f t="shared" si="3"/>
        <v>4419.1036000000004</v>
      </c>
      <c r="L42" s="58">
        <f t="shared" si="4"/>
        <v>4419.1036000000004</v>
      </c>
    </row>
    <row r="43" spans="3:12" ht="19.2" customHeight="1" x14ac:dyDescent="0.3">
      <c r="C43" s="51" t="s">
        <v>76</v>
      </c>
      <c r="D43" s="61" t="s">
        <v>77</v>
      </c>
      <c r="E43" s="53" t="s">
        <v>35</v>
      </c>
      <c r="F43" s="62">
        <v>4.63</v>
      </c>
      <c r="G43" s="63">
        <v>41.58</v>
      </c>
      <c r="H43" s="55">
        <f t="shared" si="5"/>
        <v>192.5154</v>
      </c>
      <c r="I43" s="56">
        <v>0</v>
      </c>
      <c r="J43" s="56">
        <v>0</v>
      </c>
      <c r="K43" s="57">
        <f t="shared" si="3"/>
        <v>0</v>
      </c>
      <c r="L43" s="58">
        <f t="shared" si="4"/>
        <v>0</v>
      </c>
    </row>
    <row r="44" spans="3:12" x14ac:dyDescent="0.3">
      <c r="C44" s="46"/>
      <c r="D44" s="47" t="s">
        <v>78</v>
      </c>
      <c r="E44" s="47"/>
      <c r="F44" s="47"/>
      <c r="G44" s="59">
        <f>SUM(H45:H53)</f>
        <v>24797.937300000001</v>
      </c>
      <c r="H44" s="59"/>
      <c r="I44" s="59"/>
      <c r="J44" s="59"/>
      <c r="K44" s="59"/>
      <c r="L44" s="60"/>
    </row>
    <row r="45" spans="3:12" ht="47.4" customHeight="1" x14ac:dyDescent="0.3">
      <c r="C45" s="51" t="s">
        <v>79</v>
      </c>
      <c r="D45" s="61" t="s">
        <v>80</v>
      </c>
      <c r="E45" s="53" t="s">
        <v>27</v>
      </c>
      <c r="F45" s="62">
        <v>9.69</v>
      </c>
      <c r="G45" s="55">
        <v>33.94</v>
      </c>
      <c r="H45" s="55">
        <f t="shared" ref="H45:H53" si="6">G45*F45</f>
        <v>328.87859999999995</v>
      </c>
      <c r="I45" s="56">
        <v>0</v>
      </c>
      <c r="J45" s="56">
        <v>0</v>
      </c>
      <c r="K45" s="57">
        <f t="shared" si="3"/>
        <v>0</v>
      </c>
      <c r="L45" s="58">
        <f t="shared" si="4"/>
        <v>0</v>
      </c>
    </row>
    <row r="46" spans="3:12" ht="47.4" customHeight="1" x14ac:dyDescent="0.3">
      <c r="C46" s="51" t="s">
        <v>81</v>
      </c>
      <c r="D46" s="61" t="s">
        <v>82</v>
      </c>
      <c r="E46" s="53" t="s">
        <v>27</v>
      </c>
      <c r="F46" s="62">
        <v>83.22</v>
      </c>
      <c r="G46" s="55">
        <v>50.6</v>
      </c>
      <c r="H46" s="55">
        <f t="shared" si="6"/>
        <v>4210.9319999999998</v>
      </c>
      <c r="I46" s="56">
        <v>0</v>
      </c>
      <c r="J46" s="56">
        <v>0</v>
      </c>
      <c r="K46" s="57">
        <f t="shared" si="3"/>
        <v>0</v>
      </c>
      <c r="L46" s="58">
        <f t="shared" si="4"/>
        <v>0</v>
      </c>
    </row>
    <row r="47" spans="3:12" ht="56.4" customHeight="1" x14ac:dyDescent="0.3">
      <c r="C47" s="51" t="s">
        <v>83</v>
      </c>
      <c r="D47" s="61" t="s">
        <v>84</v>
      </c>
      <c r="E47" s="53" t="s">
        <v>27</v>
      </c>
      <c r="F47" s="62">
        <v>56.3</v>
      </c>
      <c r="G47" s="55">
        <v>49.81</v>
      </c>
      <c r="H47" s="55">
        <f t="shared" si="6"/>
        <v>2804.3029999999999</v>
      </c>
      <c r="I47" s="56">
        <v>0</v>
      </c>
      <c r="J47" s="56">
        <v>0</v>
      </c>
      <c r="K47" s="57">
        <f t="shared" si="3"/>
        <v>0</v>
      </c>
      <c r="L47" s="58">
        <f t="shared" si="4"/>
        <v>0</v>
      </c>
    </row>
    <row r="48" spans="3:12" ht="48" customHeight="1" x14ac:dyDescent="0.3">
      <c r="C48" s="51" t="s">
        <v>85</v>
      </c>
      <c r="D48" s="61" t="s">
        <v>86</v>
      </c>
      <c r="E48" s="53" t="s">
        <v>59</v>
      </c>
      <c r="F48" s="62">
        <v>224.7</v>
      </c>
      <c r="G48" s="55">
        <v>12.32</v>
      </c>
      <c r="H48" s="55">
        <f t="shared" si="6"/>
        <v>2768.3040000000001</v>
      </c>
      <c r="I48" s="56">
        <v>0</v>
      </c>
      <c r="J48" s="56">
        <v>0</v>
      </c>
      <c r="K48" s="57">
        <f t="shared" si="3"/>
        <v>0</v>
      </c>
      <c r="L48" s="58">
        <f t="shared" si="4"/>
        <v>0</v>
      </c>
    </row>
    <row r="49" spans="3:12" ht="48" customHeight="1" x14ac:dyDescent="0.3">
      <c r="C49" s="51" t="s">
        <v>87</v>
      </c>
      <c r="D49" s="61" t="s">
        <v>88</v>
      </c>
      <c r="E49" s="53" t="s">
        <v>59</v>
      </c>
      <c r="F49" s="62">
        <v>14.5</v>
      </c>
      <c r="G49" s="55">
        <v>15.55</v>
      </c>
      <c r="H49" s="55">
        <f t="shared" si="6"/>
        <v>225.47500000000002</v>
      </c>
      <c r="I49" s="56">
        <v>0</v>
      </c>
      <c r="J49" s="56">
        <v>0</v>
      </c>
      <c r="K49" s="57">
        <f t="shared" si="3"/>
        <v>0</v>
      </c>
      <c r="L49" s="58">
        <f t="shared" si="4"/>
        <v>0</v>
      </c>
    </row>
    <row r="50" spans="3:12" ht="42.6" customHeight="1" x14ac:dyDescent="0.3">
      <c r="C50" s="51" t="s">
        <v>89</v>
      </c>
      <c r="D50" s="61" t="s">
        <v>90</v>
      </c>
      <c r="E50" s="53" t="s">
        <v>59</v>
      </c>
      <c r="F50" s="62">
        <v>100.2</v>
      </c>
      <c r="G50" s="55">
        <v>13.94</v>
      </c>
      <c r="H50" s="55">
        <f t="shared" si="6"/>
        <v>1396.788</v>
      </c>
      <c r="I50" s="56">
        <v>0</v>
      </c>
      <c r="J50" s="56">
        <v>0</v>
      </c>
      <c r="K50" s="57">
        <f t="shared" si="3"/>
        <v>0</v>
      </c>
      <c r="L50" s="58">
        <f t="shared" si="4"/>
        <v>0</v>
      </c>
    </row>
    <row r="51" spans="3:12" ht="47.4" customHeight="1" x14ac:dyDescent="0.3">
      <c r="C51" s="51" t="s">
        <v>91</v>
      </c>
      <c r="D51" s="61" t="s">
        <v>92</v>
      </c>
      <c r="E51" s="53" t="s">
        <v>59</v>
      </c>
      <c r="F51" s="62">
        <v>282.7</v>
      </c>
      <c r="G51" s="55">
        <v>13.73</v>
      </c>
      <c r="H51" s="55">
        <f t="shared" si="6"/>
        <v>3881.471</v>
      </c>
      <c r="I51" s="56">
        <v>0</v>
      </c>
      <c r="J51" s="56">
        <v>0</v>
      </c>
      <c r="K51" s="57">
        <f t="shared" si="3"/>
        <v>0</v>
      </c>
      <c r="L51" s="58">
        <f t="shared" si="4"/>
        <v>0</v>
      </c>
    </row>
    <row r="52" spans="3:12" ht="56.4" customHeight="1" x14ac:dyDescent="0.3">
      <c r="C52" s="51" t="s">
        <v>93</v>
      </c>
      <c r="D52" s="61" t="s">
        <v>94</v>
      </c>
      <c r="E52" s="53" t="s">
        <v>27</v>
      </c>
      <c r="F52" s="62">
        <v>19.190000000000001</v>
      </c>
      <c r="G52" s="55">
        <v>168.99</v>
      </c>
      <c r="H52" s="55">
        <f t="shared" si="6"/>
        <v>3242.9181000000003</v>
      </c>
      <c r="I52" s="56">
        <v>0</v>
      </c>
      <c r="J52" s="56">
        <v>0</v>
      </c>
      <c r="K52" s="57">
        <f t="shared" si="3"/>
        <v>0</v>
      </c>
      <c r="L52" s="58">
        <f t="shared" si="4"/>
        <v>0</v>
      </c>
    </row>
    <row r="53" spans="3:12" ht="48.6" customHeight="1" x14ac:dyDescent="0.3">
      <c r="C53" s="51" t="s">
        <v>95</v>
      </c>
      <c r="D53" s="61" t="s">
        <v>96</v>
      </c>
      <c r="E53" s="53" t="s">
        <v>35</v>
      </c>
      <c r="F53" s="62">
        <v>9.74</v>
      </c>
      <c r="G53" s="55">
        <v>609.74</v>
      </c>
      <c r="H53" s="55">
        <f t="shared" si="6"/>
        <v>5938.8676000000005</v>
      </c>
      <c r="I53" s="56">
        <v>0</v>
      </c>
      <c r="J53" s="56">
        <v>0</v>
      </c>
      <c r="K53" s="57">
        <f t="shared" si="3"/>
        <v>0</v>
      </c>
      <c r="L53" s="58">
        <f t="shared" si="4"/>
        <v>0</v>
      </c>
    </row>
    <row r="54" spans="3:12" x14ac:dyDescent="0.3">
      <c r="C54" s="46"/>
      <c r="D54" s="47" t="s">
        <v>97</v>
      </c>
      <c r="E54" s="47"/>
      <c r="F54" s="47"/>
      <c r="G54" s="59">
        <f>SUM(H55:H58)</f>
        <v>26391.532599999999</v>
      </c>
      <c r="H54" s="59"/>
      <c r="I54" s="59"/>
      <c r="J54" s="59"/>
      <c r="K54" s="59"/>
      <c r="L54" s="59"/>
    </row>
    <row r="55" spans="3:12" ht="60" customHeight="1" x14ac:dyDescent="0.3">
      <c r="C55" s="51" t="s">
        <v>98</v>
      </c>
      <c r="D55" s="61" t="s">
        <v>99</v>
      </c>
      <c r="E55" s="53" t="s">
        <v>27</v>
      </c>
      <c r="F55" s="62">
        <v>223.67</v>
      </c>
      <c r="G55" s="55">
        <v>96.11</v>
      </c>
      <c r="H55" s="64">
        <f>G55*F55</f>
        <v>21496.923699999999</v>
      </c>
      <c r="I55" s="56">
        <v>0</v>
      </c>
      <c r="J55" s="56">
        <v>0</v>
      </c>
      <c r="K55" s="57">
        <f t="shared" si="3"/>
        <v>0</v>
      </c>
      <c r="L55" s="58">
        <f t="shared" si="4"/>
        <v>0</v>
      </c>
    </row>
    <row r="56" spans="3:12" ht="34.799999999999997" customHeight="1" x14ac:dyDescent="0.3">
      <c r="C56" s="51" t="s">
        <v>100</v>
      </c>
      <c r="D56" s="61" t="s">
        <v>101</v>
      </c>
      <c r="E56" s="53" t="s">
        <v>30</v>
      </c>
      <c r="F56" s="62">
        <v>5.65</v>
      </c>
      <c r="G56" s="55">
        <v>39.869999999999997</v>
      </c>
      <c r="H56" s="64">
        <f>G56*F56</f>
        <v>225.2655</v>
      </c>
      <c r="I56" s="56">
        <v>0</v>
      </c>
      <c r="J56" s="56">
        <v>0</v>
      </c>
      <c r="K56" s="57">
        <f t="shared" si="3"/>
        <v>0</v>
      </c>
      <c r="L56" s="58">
        <f t="shared" si="4"/>
        <v>0</v>
      </c>
    </row>
    <row r="57" spans="3:12" ht="51" customHeight="1" x14ac:dyDescent="0.3">
      <c r="C57" s="51" t="s">
        <v>102</v>
      </c>
      <c r="D57" s="61" t="s">
        <v>103</v>
      </c>
      <c r="E57" s="53" t="s">
        <v>27</v>
      </c>
      <c r="F57" s="62">
        <v>19.37</v>
      </c>
      <c r="G57" s="55">
        <v>207.42</v>
      </c>
      <c r="H57" s="64">
        <f>G57*F57</f>
        <v>4017.7253999999998</v>
      </c>
      <c r="I57" s="56">
        <v>0</v>
      </c>
      <c r="J57" s="56">
        <v>0</v>
      </c>
      <c r="K57" s="57">
        <f t="shared" si="3"/>
        <v>0</v>
      </c>
      <c r="L57" s="58">
        <f t="shared" si="4"/>
        <v>0</v>
      </c>
    </row>
    <row r="58" spans="3:12" ht="49.2" customHeight="1" x14ac:dyDescent="0.3">
      <c r="C58" s="51" t="s">
        <v>104</v>
      </c>
      <c r="D58" s="61" t="s">
        <v>105</v>
      </c>
      <c r="E58" s="53" t="s">
        <v>27</v>
      </c>
      <c r="F58" s="62">
        <v>5.4</v>
      </c>
      <c r="G58" s="55">
        <v>120.67</v>
      </c>
      <c r="H58" s="64">
        <f>G58*F58</f>
        <v>651.61800000000005</v>
      </c>
      <c r="I58" s="56">
        <v>0</v>
      </c>
      <c r="J58" s="56">
        <v>0</v>
      </c>
      <c r="K58" s="57">
        <f t="shared" si="3"/>
        <v>0</v>
      </c>
      <c r="L58" s="58">
        <f t="shared" si="4"/>
        <v>0</v>
      </c>
    </row>
    <row r="59" spans="3:12" x14ac:dyDescent="0.3">
      <c r="C59" s="46"/>
      <c r="D59" s="47" t="s">
        <v>106</v>
      </c>
      <c r="E59" s="47"/>
      <c r="F59" s="47"/>
      <c r="G59" s="59">
        <f>SUM(H60:H79)</f>
        <v>104220.40539999999</v>
      </c>
      <c r="H59" s="59"/>
      <c r="I59" s="59"/>
      <c r="J59" s="59"/>
      <c r="K59" s="59"/>
      <c r="L59" s="60"/>
    </row>
    <row r="60" spans="3:12" ht="61.2" customHeight="1" x14ac:dyDescent="0.3">
      <c r="C60" s="51" t="s">
        <v>107</v>
      </c>
      <c r="D60" s="61" t="s">
        <v>108</v>
      </c>
      <c r="E60" s="53" t="s">
        <v>27</v>
      </c>
      <c r="F60" s="62">
        <v>458.14</v>
      </c>
      <c r="G60" s="55">
        <v>7.03</v>
      </c>
      <c r="H60" s="64">
        <f>G60*F60</f>
        <v>3220.7242000000001</v>
      </c>
      <c r="I60" s="56">
        <v>0</v>
      </c>
      <c r="J60" s="56">
        <v>0</v>
      </c>
      <c r="K60" s="57">
        <f t="shared" si="3"/>
        <v>0</v>
      </c>
      <c r="L60" s="58">
        <f t="shared" si="4"/>
        <v>0</v>
      </c>
    </row>
    <row r="61" spans="3:12" ht="61.2" customHeight="1" x14ac:dyDescent="0.3">
      <c r="C61" s="51" t="s">
        <v>109</v>
      </c>
      <c r="D61" s="61" t="s">
        <v>110</v>
      </c>
      <c r="E61" s="53" t="s">
        <v>27</v>
      </c>
      <c r="F61" s="62">
        <v>469.39</v>
      </c>
      <c r="G61" s="55">
        <v>31.44</v>
      </c>
      <c r="H61" s="64">
        <f t="shared" ref="H61:H79" si="7">G61*F61</f>
        <v>14757.6216</v>
      </c>
      <c r="I61" s="56">
        <v>0</v>
      </c>
      <c r="J61" s="56">
        <v>0</v>
      </c>
      <c r="K61" s="57">
        <f t="shared" si="3"/>
        <v>0</v>
      </c>
      <c r="L61" s="58">
        <f t="shared" si="4"/>
        <v>0</v>
      </c>
    </row>
    <row r="62" spans="3:12" ht="60.6" customHeight="1" x14ac:dyDescent="0.3">
      <c r="C62" s="51" t="s">
        <v>111</v>
      </c>
      <c r="D62" s="61" t="s">
        <v>112</v>
      </c>
      <c r="E62" s="53" t="s">
        <v>27</v>
      </c>
      <c r="F62" s="62">
        <v>13.12</v>
      </c>
      <c r="G62" s="55">
        <v>67.62</v>
      </c>
      <c r="H62" s="64">
        <f t="shared" si="7"/>
        <v>887.17439999999999</v>
      </c>
      <c r="I62" s="56">
        <v>0</v>
      </c>
      <c r="J62" s="56">
        <v>0</v>
      </c>
      <c r="K62" s="57">
        <f t="shared" si="3"/>
        <v>0</v>
      </c>
      <c r="L62" s="58">
        <f t="shared" si="4"/>
        <v>0</v>
      </c>
    </row>
    <row r="63" spans="3:12" ht="37.799999999999997" customHeight="1" x14ac:dyDescent="0.3">
      <c r="C63" s="51" t="s">
        <v>113</v>
      </c>
      <c r="D63" s="61" t="s">
        <v>69</v>
      </c>
      <c r="E63" s="53" t="s">
        <v>27</v>
      </c>
      <c r="F63" s="62">
        <v>38.68</v>
      </c>
      <c r="G63" s="55">
        <v>23.96</v>
      </c>
      <c r="H63" s="64">
        <f t="shared" si="7"/>
        <v>926.77280000000007</v>
      </c>
      <c r="I63" s="56">
        <v>0</v>
      </c>
      <c r="J63" s="56">
        <v>0</v>
      </c>
      <c r="K63" s="57">
        <f t="shared" si="3"/>
        <v>0</v>
      </c>
      <c r="L63" s="58">
        <f t="shared" si="4"/>
        <v>0</v>
      </c>
    </row>
    <row r="64" spans="3:12" ht="73.8" customHeight="1" x14ac:dyDescent="0.3">
      <c r="C64" s="51" t="s">
        <v>114</v>
      </c>
      <c r="D64" s="61" t="s">
        <v>115</v>
      </c>
      <c r="E64" s="53" t="s">
        <v>27</v>
      </c>
      <c r="F64" s="62">
        <v>192.7</v>
      </c>
      <c r="G64" s="55">
        <v>38.19</v>
      </c>
      <c r="H64" s="64">
        <f t="shared" si="7"/>
        <v>7359.2129999999988</v>
      </c>
      <c r="I64" s="56">
        <v>0</v>
      </c>
      <c r="J64" s="56">
        <v>0</v>
      </c>
      <c r="K64" s="57">
        <f t="shared" si="3"/>
        <v>0</v>
      </c>
      <c r="L64" s="58">
        <f t="shared" si="4"/>
        <v>0</v>
      </c>
    </row>
    <row r="65" spans="3:12" ht="73.8" customHeight="1" x14ac:dyDescent="0.3">
      <c r="C65" s="51" t="s">
        <v>116</v>
      </c>
      <c r="D65" s="61" t="s">
        <v>117</v>
      </c>
      <c r="E65" s="53" t="s">
        <v>27</v>
      </c>
      <c r="F65" s="62">
        <v>89.18</v>
      </c>
      <c r="G65" s="55">
        <v>70.5</v>
      </c>
      <c r="H65" s="64">
        <f t="shared" si="7"/>
        <v>6287.1900000000005</v>
      </c>
      <c r="I65" s="56">
        <v>0</v>
      </c>
      <c r="J65" s="56">
        <v>0</v>
      </c>
      <c r="K65" s="57">
        <f t="shared" si="3"/>
        <v>0</v>
      </c>
      <c r="L65" s="58">
        <f t="shared" si="4"/>
        <v>0</v>
      </c>
    </row>
    <row r="66" spans="3:12" ht="70.8" customHeight="1" x14ac:dyDescent="0.3">
      <c r="C66" s="51" t="s">
        <v>118</v>
      </c>
      <c r="D66" s="61" t="s">
        <v>119</v>
      </c>
      <c r="E66" s="53" t="s">
        <v>27</v>
      </c>
      <c r="F66" s="62">
        <v>192.7</v>
      </c>
      <c r="G66" s="55">
        <v>60.24</v>
      </c>
      <c r="H66" s="64">
        <f t="shared" si="7"/>
        <v>11608.248</v>
      </c>
      <c r="I66" s="56">
        <v>0</v>
      </c>
      <c r="J66" s="56">
        <v>0</v>
      </c>
      <c r="K66" s="57">
        <f t="shared" si="3"/>
        <v>0</v>
      </c>
      <c r="L66" s="58">
        <f t="shared" si="4"/>
        <v>0</v>
      </c>
    </row>
    <row r="67" spans="3:12" ht="31.2" customHeight="1" x14ac:dyDescent="0.3">
      <c r="C67" s="51" t="s">
        <v>120</v>
      </c>
      <c r="D67" s="61" t="s">
        <v>121</v>
      </c>
      <c r="E67" s="53" t="s">
        <v>27</v>
      </c>
      <c r="F67" s="62">
        <v>403.42</v>
      </c>
      <c r="G67" s="55">
        <v>10.15</v>
      </c>
      <c r="H67" s="64">
        <f t="shared" si="7"/>
        <v>4094.7130000000002</v>
      </c>
      <c r="I67" s="56">
        <v>0</v>
      </c>
      <c r="J67" s="56">
        <v>0</v>
      </c>
      <c r="K67" s="57">
        <f t="shared" si="3"/>
        <v>0</v>
      </c>
      <c r="L67" s="58">
        <f t="shared" si="4"/>
        <v>0</v>
      </c>
    </row>
    <row r="68" spans="3:12" ht="47.4" customHeight="1" x14ac:dyDescent="0.3">
      <c r="C68" s="51" t="s">
        <v>122</v>
      </c>
      <c r="D68" s="61" t="s">
        <v>123</v>
      </c>
      <c r="E68" s="53" t="s">
        <v>27</v>
      </c>
      <c r="F68" s="62">
        <v>403.42</v>
      </c>
      <c r="G68" s="55">
        <v>2.73</v>
      </c>
      <c r="H68" s="64">
        <f t="shared" si="7"/>
        <v>1101.3366000000001</v>
      </c>
      <c r="I68" s="56">
        <v>0</v>
      </c>
      <c r="J68" s="56">
        <v>0</v>
      </c>
      <c r="K68" s="57">
        <f t="shared" si="3"/>
        <v>0</v>
      </c>
      <c r="L68" s="58">
        <f t="shared" si="4"/>
        <v>0</v>
      </c>
    </row>
    <row r="69" spans="3:12" ht="28.2" customHeight="1" x14ac:dyDescent="0.3">
      <c r="C69" s="51" t="s">
        <v>124</v>
      </c>
      <c r="D69" s="61" t="s">
        <v>125</v>
      </c>
      <c r="E69" s="53" t="s">
        <v>27</v>
      </c>
      <c r="F69" s="62">
        <v>925.59</v>
      </c>
      <c r="G69" s="55">
        <v>14.44</v>
      </c>
      <c r="H69" s="64">
        <f t="shared" si="7"/>
        <v>13365.5196</v>
      </c>
      <c r="I69" s="56">
        <v>0</v>
      </c>
      <c r="J69" s="56">
        <v>0</v>
      </c>
      <c r="K69" s="57">
        <f t="shared" si="3"/>
        <v>0</v>
      </c>
      <c r="L69" s="58">
        <f t="shared" si="4"/>
        <v>0</v>
      </c>
    </row>
    <row r="70" spans="3:12" ht="27.6" customHeight="1" x14ac:dyDescent="0.3">
      <c r="C70" s="51" t="s">
        <v>126</v>
      </c>
      <c r="D70" s="61" t="s">
        <v>127</v>
      </c>
      <c r="E70" s="53" t="s">
        <v>27</v>
      </c>
      <c r="F70" s="62">
        <v>138.55000000000001</v>
      </c>
      <c r="G70" s="55">
        <v>34.61</v>
      </c>
      <c r="H70" s="64">
        <f t="shared" si="7"/>
        <v>4795.2155000000002</v>
      </c>
      <c r="I70" s="56">
        <v>0</v>
      </c>
      <c r="J70" s="56">
        <v>0</v>
      </c>
      <c r="K70" s="57">
        <f t="shared" si="3"/>
        <v>0</v>
      </c>
      <c r="L70" s="58">
        <f t="shared" si="4"/>
        <v>0</v>
      </c>
    </row>
    <row r="71" spans="3:12" ht="31.8" customHeight="1" x14ac:dyDescent="0.3">
      <c r="C71" s="51" t="s">
        <v>128</v>
      </c>
      <c r="D71" s="61" t="s">
        <v>129</v>
      </c>
      <c r="E71" s="53" t="s">
        <v>27</v>
      </c>
      <c r="F71" s="62">
        <v>138.55000000000001</v>
      </c>
      <c r="G71" s="55">
        <v>18.09</v>
      </c>
      <c r="H71" s="64">
        <f t="shared" si="7"/>
        <v>2506.3695000000002</v>
      </c>
      <c r="I71" s="56">
        <v>0</v>
      </c>
      <c r="J71" s="56">
        <v>0</v>
      </c>
      <c r="K71" s="57">
        <f t="shared" si="3"/>
        <v>0</v>
      </c>
      <c r="L71" s="58">
        <f t="shared" si="4"/>
        <v>0</v>
      </c>
    </row>
    <row r="72" spans="3:12" ht="30.6" customHeight="1" x14ac:dyDescent="0.3">
      <c r="C72" s="51" t="s">
        <v>130</v>
      </c>
      <c r="D72" s="61" t="s">
        <v>131</v>
      </c>
      <c r="E72" s="53" t="s">
        <v>27</v>
      </c>
      <c r="F72" s="62">
        <v>138.55000000000001</v>
      </c>
      <c r="G72" s="55">
        <v>2.93</v>
      </c>
      <c r="H72" s="64">
        <f t="shared" si="7"/>
        <v>405.95150000000007</v>
      </c>
      <c r="I72" s="56">
        <v>0</v>
      </c>
      <c r="J72" s="56">
        <v>0</v>
      </c>
      <c r="K72" s="57">
        <f t="shared" si="3"/>
        <v>0</v>
      </c>
      <c r="L72" s="58">
        <f t="shared" si="4"/>
        <v>0</v>
      </c>
    </row>
    <row r="73" spans="3:12" ht="30" customHeight="1" x14ac:dyDescent="0.3">
      <c r="C73" s="51" t="s">
        <v>132</v>
      </c>
      <c r="D73" s="61" t="s">
        <v>133</v>
      </c>
      <c r="E73" s="53" t="s">
        <v>27</v>
      </c>
      <c r="F73" s="62">
        <v>138.55000000000001</v>
      </c>
      <c r="G73" s="55">
        <v>16.100000000000001</v>
      </c>
      <c r="H73" s="64">
        <f t="shared" si="7"/>
        <v>2230.6550000000002</v>
      </c>
      <c r="I73" s="56">
        <v>0</v>
      </c>
      <c r="J73" s="56">
        <v>0</v>
      </c>
      <c r="K73" s="57">
        <f t="shared" si="3"/>
        <v>0</v>
      </c>
      <c r="L73" s="58">
        <f t="shared" si="4"/>
        <v>0</v>
      </c>
    </row>
    <row r="74" spans="3:12" ht="31.8" customHeight="1" x14ac:dyDescent="0.3">
      <c r="C74" s="51" t="s">
        <v>134</v>
      </c>
      <c r="D74" s="61" t="s">
        <v>135</v>
      </c>
      <c r="E74" s="53" t="s">
        <v>35</v>
      </c>
      <c r="F74" s="62">
        <v>4.41</v>
      </c>
      <c r="G74" s="55">
        <v>159.88999999999999</v>
      </c>
      <c r="H74" s="64">
        <f t="shared" si="7"/>
        <v>705.11489999999992</v>
      </c>
      <c r="I74" s="56">
        <v>0</v>
      </c>
      <c r="J74" s="56">
        <v>0</v>
      </c>
      <c r="K74" s="57">
        <f t="shared" si="3"/>
        <v>0</v>
      </c>
      <c r="L74" s="58">
        <f t="shared" si="4"/>
        <v>0</v>
      </c>
    </row>
    <row r="75" spans="3:12" ht="44.4" customHeight="1" x14ac:dyDescent="0.3">
      <c r="C75" s="51" t="s">
        <v>136</v>
      </c>
      <c r="D75" s="61" t="s">
        <v>137</v>
      </c>
      <c r="E75" s="53" t="s">
        <v>27</v>
      </c>
      <c r="F75" s="62">
        <v>57.63</v>
      </c>
      <c r="G75" s="55">
        <v>176.49</v>
      </c>
      <c r="H75" s="64">
        <f t="shared" si="7"/>
        <v>10171.118700000001</v>
      </c>
      <c r="I75" s="56">
        <v>0</v>
      </c>
      <c r="J75" s="56">
        <v>0</v>
      </c>
      <c r="K75" s="57">
        <f t="shared" si="3"/>
        <v>0</v>
      </c>
      <c r="L75" s="58">
        <f t="shared" si="4"/>
        <v>0</v>
      </c>
    </row>
    <row r="76" spans="3:12" ht="21" customHeight="1" x14ac:dyDescent="0.3">
      <c r="C76" s="51" t="s">
        <v>138</v>
      </c>
      <c r="D76" s="61" t="s">
        <v>139</v>
      </c>
      <c r="E76" s="53" t="s">
        <v>27</v>
      </c>
      <c r="F76" s="62">
        <v>20.52</v>
      </c>
      <c r="G76" s="55">
        <v>353.31</v>
      </c>
      <c r="H76" s="64">
        <f t="shared" si="7"/>
        <v>7249.9211999999998</v>
      </c>
      <c r="I76" s="56">
        <v>0</v>
      </c>
      <c r="J76" s="56">
        <v>0</v>
      </c>
      <c r="K76" s="57">
        <f t="shared" si="3"/>
        <v>0</v>
      </c>
      <c r="L76" s="58">
        <f t="shared" si="4"/>
        <v>0</v>
      </c>
    </row>
    <row r="77" spans="3:12" ht="29.4" customHeight="1" x14ac:dyDescent="0.3">
      <c r="C77" s="51" t="s">
        <v>140</v>
      </c>
      <c r="D77" s="61" t="s">
        <v>141</v>
      </c>
      <c r="E77" s="53" t="s">
        <v>27</v>
      </c>
      <c r="F77" s="62">
        <v>13.93</v>
      </c>
      <c r="G77" s="55">
        <v>339.45</v>
      </c>
      <c r="H77" s="64">
        <f t="shared" si="7"/>
        <v>4728.5384999999997</v>
      </c>
      <c r="I77" s="56">
        <v>0</v>
      </c>
      <c r="J77" s="56">
        <v>0</v>
      </c>
      <c r="K77" s="57">
        <f t="shared" si="3"/>
        <v>0</v>
      </c>
      <c r="L77" s="58">
        <f t="shared" si="4"/>
        <v>0</v>
      </c>
    </row>
    <row r="78" spans="3:12" ht="46.2" customHeight="1" x14ac:dyDescent="0.3">
      <c r="C78" s="51" t="s">
        <v>142</v>
      </c>
      <c r="D78" s="61" t="s">
        <v>143</v>
      </c>
      <c r="E78" s="53" t="s">
        <v>27</v>
      </c>
      <c r="F78" s="62">
        <v>25.18</v>
      </c>
      <c r="G78" s="55">
        <v>21.11</v>
      </c>
      <c r="H78" s="64">
        <f t="shared" si="7"/>
        <v>531.5498</v>
      </c>
      <c r="I78" s="56">
        <v>0</v>
      </c>
      <c r="J78" s="56">
        <v>0</v>
      </c>
      <c r="K78" s="57">
        <f t="shared" si="3"/>
        <v>0</v>
      </c>
      <c r="L78" s="58">
        <f t="shared" si="4"/>
        <v>0</v>
      </c>
    </row>
    <row r="79" spans="3:12" ht="46.2" customHeight="1" x14ac:dyDescent="0.3">
      <c r="C79" s="51" t="s">
        <v>144</v>
      </c>
      <c r="D79" s="61" t="s">
        <v>145</v>
      </c>
      <c r="E79" s="53" t="s">
        <v>146</v>
      </c>
      <c r="F79" s="62">
        <v>90.46</v>
      </c>
      <c r="G79" s="55">
        <v>80.56</v>
      </c>
      <c r="H79" s="64">
        <f t="shared" si="7"/>
        <v>7287.4575999999997</v>
      </c>
      <c r="I79" s="56">
        <v>0</v>
      </c>
      <c r="J79" s="56">
        <v>0</v>
      </c>
      <c r="K79" s="57">
        <f t="shared" si="3"/>
        <v>0</v>
      </c>
      <c r="L79" s="58">
        <f t="shared" si="4"/>
        <v>0</v>
      </c>
    </row>
    <row r="80" spans="3:12" x14ac:dyDescent="0.3">
      <c r="C80" s="46"/>
      <c r="D80" s="47" t="s">
        <v>147</v>
      </c>
      <c r="E80" s="47"/>
      <c r="F80" s="47"/>
      <c r="G80" s="59">
        <f>SUM(H81:H85)</f>
        <v>103230.14320000001</v>
      </c>
      <c r="H80" s="59"/>
      <c r="I80" s="59"/>
      <c r="J80" s="59"/>
      <c r="K80" s="59"/>
      <c r="L80" s="60"/>
    </row>
    <row r="81" spans="3:12" ht="44.4" customHeight="1" x14ac:dyDescent="0.3">
      <c r="C81" s="51" t="s">
        <v>148</v>
      </c>
      <c r="D81" s="61" t="s">
        <v>149</v>
      </c>
      <c r="E81" s="53" t="s">
        <v>150</v>
      </c>
      <c r="F81" s="62">
        <v>19</v>
      </c>
      <c r="G81" s="55">
        <v>2050.29</v>
      </c>
      <c r="H81" s="64">
        <f>G81*F81</f>
        <v>38955.51</v>
      </c>
      <c r="I81" s="56">
        <v>0</v>
      </c>
      <c r="J81" s="56">
        <v>0</v>
      </c>
      <c r="K81" s="57">
        <f t="shared" si="3"/>
        <v>0</v>
      </c>
      <c r="L81" s="58">
        <f t="shared" si="4"/>
        <v>0</v>
      </c>
    </row>
    <row r="82" spans="3:12" ht="36" customHeight="1" x14ac:dyDescent="0.3">
      <c r="C82" s="51" t="s">
        <v>151</v>
      </c>
      <c r="D82" s="61" t="s">
        <v>152</v>
      </c>
      <c r="E82" s="53" t="s">
        <v>27</v>
      </c>
      <c r="F82" s="62">
        <v>14.96</v>
      </c>
      <c r="G82" s="55">
        <v>386.51</v>
      </c>
      <c r="H82" s="64">
        <f>G82*F82</f>
        <v>5782.1896000000006</v>
      </c>
      <c r="I82" s="56">
        <v>0</v>
      </c>
      <c r="J82" s="56">
        <v>0</v>
      </c>
      <c r="K82" s="57">
        <f t="shared" si="3"/>
        <v>0</v>
      </c>
      <c r="L82" s="58">
        <f t="shared" si="4"/>
        <v>0</v>
      </c>
    </row>
    <row r="83" spans="3:12" ht="52.8" customHeight="1" x14ac:dyDescent="0.3">
      <c r="C83" s="51" t="s">
        <v>153</v>
      </c>
      <c r="D83" s="61" t="s">
        <v>154</v>
      </c>
      <c r="E83" s="53" t="s">
        <v>27</v>
      </c>
      <c r="F83" s="62">
        <v>58.24</v>
      </c>
      <c r="G83" s="55">
        <v>874.89</v>
      </c>
      <c r="H83" s="64">
        <f>G83*F83</f>
        <v>50953.5936</v>
      </c>
      <c r="I83" s="56">
        <v>0</v>
      </c>
      <c r="J83" s="56">
        <v>0</v>
      </c>
      <c r="K83" s="57">
        <f t="shared" si="3"/>
        <v>0</v>
      </c>
      <c r="L83" s="58">
        <f t="shared" si="4"/>
        <v>0</v>
      </c>
    </row>
    <row r="84" spans="3:12" ht="50.4" customHeight="1" x14ac:dyDescent="0.3">
      <c r="C84" s="51" t="s">
        <v>155</v>
      </c>
      <c r="D84" s="61" t="s">
        <v>156</v>
      </c>
      <c r="E84" s="53" t="s">
        <v>150</v>
      </c>
      <c r="F84" s="62">
        <v>1</v>
      </c>
      <c r="G84" s="55">
        <v>4109.49</v>
      </c>
      <c r="H84" s="64">
        <f>G84*F84</f>
        <v>4109.49</v>
      </c>
      <c r="I84" s="56">
        <v>0</v>
      </c>
      <c r="J84" s="56">
        <v>0</v>
      </c>
      <c r="K84" s="57">
        <f t="shared" si="3"/>
        <v>0</v>
      </c>
      <c r="L84" s="58">
        <f t="shared" si="4"/>
        <v>0</v>
      </c>
    </row>
    <row r="85" spans="3:12" ht="82.8" customHeight="1" x14ac:dyDescent="0.3">
      <c r="C85" s="51" t="s">
        <v>157</v>
      </c>
      <c r="D85" s="61" t="s">
        <v>158</v>
      </c>
      <c r="E85" s="53" t="s">
        <v>150</v>
      </c>
      <c r="F85" s="62">
        <v>4</v>
      </c>
      <c r="G85" s="55">
        <v>857.34</v>
      </c>
      <c r="H85" s="64">
        <f>G85*F85</f>
        <v>3429.36</v>
      </c>
      <c r="I85" s="56">
        <v>0</v>
      </c>
      <c r="J85" s="56">
        <v>0</v>
      </c>
      <c r="K85" s="57">
        <f t="shared" si="3"/>
        <v>0</v>
      </c>
      <c r="L85" s="58">
        <f t="shared" si="4"/>
        <v>0</v>
      </c>
    </row>
    <row r="86" spans="3:12" x14ac:dyDescent="0.3">
      <c r="C86" s="46"/>
      <c r="D86" s="47" t="s">
        <v>159</v>
      </c>
      <c r="E86" s="47"/>
      <c r="F86" s="47"/>
      <c r="G86" s="59">
        <f>SUM(H87:H91)</f>
        <v>33437.847399999999</v>
      </c>
      <c r="H86" s="59"/>
      <c r="I86" s="59"/>
      <c r="J86" s="59"/>
      <c r="K86" s="59"/>
      <c r="L86" s="59"/>
    </row>
    <row r="87" spans="3:12" ht="64.2" customHeight="1" x14ac:dyDescent="0.3">
      <c r="C87" s="51" t="s">
        <v>160</v>
      </c>
      <c r="D87" s="61" t="s">
        <v>161</v>
      </c>
      <c r="E87" s="53" t="s">
        <v>27</v>
      </c>
      <c r="F87" s="62">
        <v>45.75</v>
      </c>
      <c r="G87" s="55">
        <v>20.39</v>
      </c>
      <c r="H87" s="64">
        <f>G87*F87</f>
        <v>932.84249999999997</v>
      </c>
      <c r="I87" s="56">
        <v>0</v>
      </c>
      <c r="J87" s="56">
        <v>0</v>
      </c>
      <c r="K87" s="57">
        <f t="shared" si="3"/>
        <v>0</v>
      </c>
      <c r="L87" s="58">
        <f t="shared" si="4"/>
        <v>0</v>
      </c>
    </row>
    <row r="88" spans="3:12" ht="60" customHeight="1" x14ac:dyDescent="0.3">
      <c r="C88" s="51" t="s">
        <v>162</v>
      </c>
      <c r="D88" s="61" t="s">
        <v>163</v>
      </c>
      <c r="E88" s="53" t="s">
        <v>27</v>
      </c>
      <c r="F88" s="62">
        <v>45.75</v>
      </c>
      <c r="G88" s="55">
        <v>67.010000000000005</v>
      </c>
      <c r="H88" s="64">
        <f>G88*F88</f>
        <v>3065.7075000000004</v>
      </c>
      <c r="I88" s="56">
        <v>0</v>
      </c>
      <c r="J88" s="56">
        <v>0</v>
      </c>
      <c r="K88" s="57">
        <f t="shared" si="3"/>
        <v>0</v>
      </c>
      <c r="L88" s="58">
        <f t="shared" si="4"/>
        <v>0</v>
      </c>
    </row>
    <row r="89" spans="3:12" ht="45.6" customHeight="1" x14ac:dyDescent="0.3">
      <c r="C89" s="51" t="s">
        <v>164</v>
      </c>
      <c r="D89" s="61" t="s">
        <v>165</v>
      </c>
      <c r="E89" s="53" t="s">
        <v>30</v>
      </c>
      <c r="F89" s="62">
        <v>8.15</v>
      </c>
      <c r="G89" s="55">
        <v>112.11</v>
      </c>
      <c r="H89" s="64">
        <f>G89*F89</f>
        <v>913.69650000000001</v>
      </c>
      <c r="I89" s="56">
        <v>0</v>
      </c>
      <c r="J89" s="56">
        <v>0</v>
      </c>
      <c r="K89" s="57">
        <f t="shared" si="3"/>
        <v>0</v>
      </c>
      <c r="L89" s="58">
        <f t="shared" si="4"/>
        <v>0</v>
      </c>
    </row>
    <row r="90" spans="3:12" ht="45.6" customHeight="1" x14ac:dyDescent="0.3">
      <c r="C90" s="51" t="s">
        <v>166</v>
      </c>
      <c r="D90" s="61" t="s">
        <v>167</v>
      </c>
      <c r="E90" s="53" t="s">
        <v>30</v>
      </c>
      <c r="F90" s="62">
        <v>101.72</v>
      </c>
      <c r="G90" s="55">
        <v>71.23</v>
      </c>
      <c r="H90" s="64">
        <f>G90*F90</f>
        <v>7245.5156000000006</v>
      </c>
      <c r="I90" s="56">
        <v>0</v>
      </c>
      <c r="J90" s="56">
        <v>0</v>
      </c>
      <c r="K90" s="57">
        <f t="shared" si="3"/>
        <v>0</v>
      </c>
      <c r="L90" s="58">
        <f t="shared" si="4"/>
        <v>0</v>
      </c>
    </row>
    <row r="91" spans="3:12" ht="45.6" customHeight="1" x14ac:dyDescent="0.3">
      <c r="C91" s="51" t="s">
        <v>168</v>
      </c>
      <c r="D91" s="61" t="s">
        <v>169</v>
      </c>
      <c r="E91" s="53" t="s">
        <v>146</v>
      </c>
      <c r="F91" s="62">
        <v>62.33</v>
      </c>
      <c r="G91" s="55">
        <v>341.41</v>
      </c>
      <c r="H91" s="64">
        <f>G91*F91</f>
        <v>21280.085300000002</v>
      </c>
      <c r="I91" s="56">
        <v>0</v>
      </c>
      <c r="J91" s="56">
        <v>0</v>
      </c>
      <c r="K91" s="57">
        <f t="shared" si="3"/>
        <v>0</v>
      </c>
      <c r="L91" s="58">
        <f t="shared" si="4"/>
        <v>0</v>
      </c>
    </row>
    <row r="92" spans="3:12" x14ac:dyDescent="0.3">
      <c r="C92" s="46"/>
      <c r="D92" s="47" t="s">
        <v>170</v>
      </c>
      <c r="E92" s="47"/>
      <c r="F92" s="47"/>
      <c r="G92" s="59">
        <f>SUM(H93:H125)</f>
        <v>36535.212700000004</v>
      </c>
      <c r="H92" s="59"/>
      <c r="I92" s="59"/>
      <c r="J92" s="59"/>
      <c r="K92" s="59"/>
      <c r="L92" s="60"/>
    </row>
    <row r="93" spans="3:12" ht="47.4" customHeight="1" x14ac:dyDescent="0.3">
      <c r="C93" s="51" t="s">
        <v>171</v>
      </c>
      <c r="D93" s="61" t="s">
        <v>172</v>
      </c>
      <c r="E93" s="53" t="s">
        <v>30</v>
      </c>
      <c r="F93" s="62">
        <v>1079.8</v>
      </c>
      <c r="G93" s="55">
        <v>2.83</v>
      </c>
      <c r="H93" s="64">
        <f t="shared" ref="H93:H125" si="8">G93*F93</f>
        <v>3055.8339999999998</v>
      </c>
      <c r="I93" s="56">
        <v>0</v>
      </c>
      <c r="J93" s="56">
        <v>0</v>
      </c>
      <c r="K93" s="57">
        <f t="shared" ref="K93:K156" si="9">I93*G93</f>
        <v>0</v>
      </c>
      <c r="L93" s="58">
        <f t="shared" ref="L93:L156" si="10">J93*G93</f>
        <v>0</v>
      </c>
    </row>
    <row r="94" spans="3:12" ht="47.4" customHeight="1" x14ac:dyDescent="0.3">
      <c r="C94" s="51" t="s">
        <v>173</v>
      </c>
      <c r="D94" s="61" t="s">
        <v>174</v>
      </c>
      <c r="E94" s="53" t="s">
        <v>30</v>
      </c>
      <c r="F94" s="62">
        <v>909.6</v>
      </c>
      <c r="G94" s="55">
        <v>4.17</v>
      </c>
      <c r="H94" s="64">
        <f t="shared" si="8"/>
        <v>3793.0320000000002</v>
      </c>
      <c r="I94" s="56">
        <v>0</v>
      </c>
      <c r="J94" s="56">
        <v>0</v>
      </c>
      <c r="K94" s="57">
        <f t="shared" si="9"/>
        <v>0</v>
      </c>
      <c r="L94" s="58">
        <f t="shared" si="10"/>
        <v>0</v>
      </c>
    </row>
    <row r="95" spans="3:12" ht="47.4" customHeight="1" x14ac:dyDescent="0.3">
      <c r="C95" s="51" t="s">
        <v>175</v>
      </c>
      <c r="D95" s="61" t="s">
        <v>176</v>
      </c>
      <c r="E95" s="53" t="s">
        <v>30</v>
      </c>
      <c r="F95" s="62">
        <v>879.1</v>
      </c>
      <c r="G95" s="55">
        <v>6.94</v>
      </c>
      <c r="H95" s="64">
        <f t="shared" si="8"/>
        <v>6100.9540000000006</v>
      </c>
      <c r="I95" s="56">
        <v>0</v>
      </c>
      <c r="J95" s="56">
        <v>0</v>
      </c>
      <c r="K95" s="57">
        <f t="shared" si="9"/>
        <v>0</v>
      </c>
      <c r="L95" s="58">
        <f t="shared" si="10"/>
        <v>0</v>
      </c>
    </row>
    <row r="96" spans="3:12" ht="47.4" customHeight="1" x14ac:dyDescent="0.3">
      <c r="C96" s="51" t="s">
        <v>177</v>
      </c>
      <c r="D96" s="61" t="s">
        <v>178</v>
      </c>
      <c r="E96" s="53" t="s">
        <v>30</v>
      </c>
      <c r="F96" s="62">
        <v>435.8</v>
      </c>
      <c r="G96" s="55">
        <v>12.36</v>
      </c>
      <c r="H96" s="64">
        <f t="shared" si="8"/>
        <v>5386.4880000000003</v>
      </c>
      <c r="I96" s="56">
        <v>0</v>
      </c>
      <c r="J96" s="56">
        <v>0</v>
      </c>
      <c r="K96" s="57">
        <f t="shared" si="9"/>
        <v>0</v>
      </c>
      <c r="L96" s="58">
        <f t="shared" si="10"/>
        <v>0</v>
      </c>
    </row>
    <row r="97" spans="3:12" ht="47.4" customHeight="1" x14ac:dyDescent="0.3">
      <c r="C97" s="51" t="s">
        <v>179</v>
      </c>
      <c r="D97" s="61" t="s">
        <v>180</v>
      </c>
      <c r="E97" s="53" t="s">
        <v>181</v>
      </c>
      <c r="F97" s="62">
        <v>2</v>
      </c>
      <c r="G97" s="55">
        <v>37.53</v>
      </c>
      <c r="H97" s="64">
        <f t="shared" si="8"/>
        <v>75.06</v>
      </c>
      <c r="I97" s="56">
        <v>0</v>
      </c>
      <c r="J97" s="56">
        <v>0</v>
      </c>
      <c r="K97" s="57">
        <f t="shared" si="9"/>
        <v>0</v>
      </c>
      <c r="L97" s="58">
        <f t="shared" si="10"/>
        <v>0</v>
      </c>
    </row>
    <row r="98" spans="3:12" ht="47.4" customHeight="1" x14ac:dyDescent="0.3">
      <c r="C98" s="51" t="s">
        <v>182</v>
      </c>
      <c r="D98" s="61" t="s">
        <v>183</v>
      </c>
      <c r="E98" s="53" t="s">
        <v>150</v>
      </c>
      <c r="F98" s="62">
        <v>13</v>
      </c>
      <c r="G98" s="55">
        <v>22.63</v>
      </c>
      <c r="H98" s="64">
        <f t="shared" si="8"/>
        <v>294.19</v>
      </c>
      <c r="I98" s="56">
        <v>0</v>
      </c>
      <c r="J98" s="56">
        <v>0</v>
      </c>
      <c r="K98" s="57">
        <f t="shared" si="9"/>
        <v>0</v>
      </c>
      <c r="L98" s="58">
        <f t="shared" si="10"/>
        <v>0</v>
      </c>
    </row>
    <row r="99" spans="3:12" ht="42.6" customHeight="1" x14ac:dyDescent="0.3">
      <c r="C99" s="51" t="s">
        <v>184</v>
      </c>
      <c r="D99" s="61" t="s">
        <v>185</v>
      </c>
      <c r="E99" s="53" t="s">
        <v>150</v>
      </c>
      <c r="F99" s="62">
        <v>7</v>
      </c>
      <c r="G99" s="55">
        <v>35.85</v>
      </c>
      <c r="H99" s="64">
        <f t="shared" si="8"/>
        <v>250.95000000000002</v>
      </c>
      <c r="I99" s="56">
        <v>0</v>
      </c>
      <c r="J99" s="56">
        <v>0</v>
      </c>
      <c r="K99" s="57">
        <f t="shared" si="9"/>
        <v>0</v>
      </c>
      <c r="L99" s="58">
        <f t="shared" si="10"/>
        <v>0</v>
      </c>
    </row>
    <row r="100" spans="3:12" ht="42.6" customHeight="1" x14ac:dyDescent="0.3">
      <c r="C100" s="51" t="s">
        <v>186</v>
      </c>
      <c r="D100" s="61" t="s">
        <v>187</v>
      </c>
      <c r="E100" s="53" t="s">
        <v>150</v>
      </c>
      <c r="F100" s="62">
        <v>7</v>
      </c>
      <c r="G100" s="55">
        <v>49.09</v>
      </c>
      <c r="H100" s="64">
        <f t="shared" si="8"/>
        <v>343.63</v>
      </c>
      <c r="I100" s="56">
        <v>0</v>
      </c>
      <c r="J100" s="56">
        <v>0</v>
      </c>
      <c r="K100" s="57">
        <f t="shared" si="9"/>
        <v>0</v>
      </c>
      <c r="L100" s="58">
        <f t="shared" si="10"/>
        <v>0</v>
      </c>
    </row>
    <row r="101" spans="3:12" ht="42.6" customHeight="1" x14ac:dyDescent="0.3">
      <c r="C101" s="51" t="s">
        <v>188</v>
      </c>
      <c r="D101" s="61" t="s">
        <v>189</v>
      </c>
      <c r="E101" s="53" t="s">
        <v>150</v>
      </c>
      <c r="F101" s="62">
        <v>66</v>
      </c>
      <c r="G101" s="55">
        <v>26.85</v>
      </c>
      <c r="H101" s="64">
        <f t="shared" si="8"/>
        <v>1772.1000000000001</v>
      </c>
      <c r="I101" s="56">
        <v>0</v>
      </c>
      <c r="J101" s="56">
        <v>0</v>
      </c>
      <c r="K101" s="57">
        <f t="shared" si="9"/>
        <v>0</v>
      </c>
      <c r="L101" s="58">
        <f t="shared" si="10"/>
        <v>0</v>
      </c>
    </row>
    <row r="102" spans="3:12" ht="42.6" customHeight="1" x14ac:dyDescent="0.3">
      <c r="C102" s="51" t="s">
        <v>190</v>
      </c>
      <c r="D102" s="61" t="s">
        <v>191</v>
      </c>
      <c r="E102" s="53" t="s">
        <v>150</v>
      </c>
      <c r="F102" s="62">
        <v>7</v>
      </c>
      <c r="G102" s="55">
        <v>44.26</v>
      </c>
      <c r="H102" s="64">
        <f t="shared" si="8"/>
        <v>309.82</v>
      </c>
      <c r="I102" s="56">
        <v>0</v>
      </c>
      <c r="J102" s="56">
        <v>0</v>
      </c>
      <c r="K102" s="57">
        <f t="shared" si="9"/>
        <v>0</v>
      </c>
      <c r="L102" s="58">
        <f t="shared" si="10"/>
        <v>0</v>
      </c>
    </row>
    <row r="103" spans="3:12" ht="36.6" customHeight="1" x14ac:dyDescent="0.3">
      <c r="C103" s="51" t="s">
        <v>192</v>
      </c>
      <c r="D103" s="61" t="s">
        <v>193</v>
      </c>
      <c r="E103" s="53" t="s">
        <v>150</v>
      </c>
      <c r="F103" s="62">
        <v>6</v>
      </c>
      <c r="G103" s="55">
        <v>11.86</v>
      </c>
      <c r="H103" s="64">
        <f t="shared" si="8"/>
        <v>71.16</v>
      </c>
      <c r="I103" s="56">
        <v>0</v>
      </c>
      <c r="J103" s="56">
        <v>0</v>
      </c>
      <c r="K103" s="57">
        <f t="shared" si="9"/>
        <v>0</v>
      </c>
      <c r="L103" s="58">
        <f t="shared" si="10"/>
        <v>0</v>
      </c>
    </row>
    <row r="104" spans="3:12" ht="36.6" customHeight="1" x14ac:dyDescent="0.3">
      <c r="C104" s="51" t="s">
        <v>194</v>
      </c>
      <c r="D104" s="61" t="s">
        <v>195</v>
      </c>
      <c r="E104" s="53" t="s">
        <v>150</v>
      </c>
      <c r="F104" s="62">
        <v>25</v>
      </c>
      <c r="G104" s="55">
        <v>12.36</v>
      </c>
      <c r="H104" s="64">
        <f t="shared" si="8"/>
        <v>309</v>
      </c>
      <c r="I104" s="56">
        <v>0</v>
      </c>
      <c r="J104" s="56">
        <v>0</v>
      </c>
      <c r="K104" s="57">
        <f t="shared" si="9"/>
        <v>0</v>
      </c>
      <c r="L104" s="58">
        <f t="shared" si="10"/>
        <v>0</v>
      </c>
    </row>
    <row r="105" spans="3:12" ht="36.6" customHeight="1" x14ac:dyDescent="0.3">
      <c r="C105" s="51" t="s">
        <v>196</v>
      </c>
      <c r="D105" s="61" t="s">
        <v>197</v>
      </c>
      <c r="E105" s="53" t="s">
        <v>150</v>
      </c>
      <c r="F105" s="62">
        <v>2</v>
      </c>
      <c r="G105" s="55">
        <v>21.06</v>
      </c>
      <c r="H105" s="64">
        <f t="shared" si="8"/>
        <v>42.12</v>
      </c>
      <c r="I105" s="56">
        <v>0</v>
      </c>
      <c r="J105" s="56">
        <v>0</v>
      </c>
      <c r="K105" s="57">
        <f t="shared" si="9"/>
        <v>0</v>
      </c>
      <c r="L105" s="58">
        <f t="shared" si="10"/>
        <v>0</v>
      </c>
    </row>
    <row r="106" spans="3:12" ht="36.6" customHeight="1" x14ac:dyDescent="0.3">
      <c r="C106" s="51" t="s">
        <v>198</v>
      </c>
      <c r="D106" s="61" t="s">
        <v>199</v>
      </c>
      <c r="E106" s="53" t="s">
        <v>150</v>
      </c>
      <c r="F106" s="62">
        <v>2</v>
      </c>
      <c r="G106" s="55">
        <v>95.39</v>
      </c>
      <c r="H106" s="64">
        <f t="shared" si="8"/>
        <v>190.78</v>
      </c>
      <c r="I106" s="56">
        <v>0</v>
      </c>
      <c r="J106" s="56">
        <v>0</v>
      </c>
      <c r="K106" s="57">
        <f t="shared" si="9"/>
        <v>0</v>
      </c>
      <c r="L106" s="58">
        <f t="shared" si="10"/>
        <v>0</v>
      </c>
    </row>
    <row r="107" spans="3:12" ht="36.6" customHeight="1" x14ac:dyDescent="0.3">
      <c r="C107" s="51" t="s">
        <v>200</v>
      </c>
      <c r="D107" s="61" t="s">
        <v>201</v>
      </c>
      <c r="E107" s="53" t="s">
        <v>181</v>
      </c>
      <c r="F107" s="62">
        <v>4</v>
      </c>
      <c r="G107" s="55">
        <v>111.64</v>
      </c>
      <c r="H107" s="64">
        <f t="shared" si="8"/>
        <v>446.56</v>
      </c>
      <c r="I107" s="56">
        <v>0</v>
      </c>
      <c r="J107" s="56">
        <v>0</v>
      </c>
      <c r="K107" s="57">
        <f t="shared" si="9"/>
        <v>0</v>
      </c>
      <c r="L107" s="58">
        <f t="shared" si="10"/>
        <v>0</v>
      </c>
    </row>
    <row r="108" spans="3:12" ht="36.6" customHeight="1" x14ac:dyDescent="0.3">
      <c r="C108" s="51" t="s">
        <v>202</v>
      </c>
      <c r="D108" s="61" t="s">
        <v>203</v>
      </c>
      <c r="E108" s="53" t="s">
        <v>150</v>
      </c>
      <c r="F108" s="62">
        <v>1</v>
      </c>
      <c r="G108" s="55">
        <v>156.4</v>
      </c>
      <c r="H108" s="64">
        <f t="shared" si="8"/>
        <v>156.4</v>
      </c>
      <c r="I108" s="56">
        <v>0</v>
      </c>
      <c r="J108" s="56">
        <v>0</v>
      </c>
      <c r="K108" s="57">
        <f t="shared" si="9"/>
        <v>0</v>
      </c>
      <c r="L108" s="58">
        <f t="shared" si="10"/>
        <v>0</v>
      </c>
    </row>
    <row r="109" spans="3:12" ht="53.4" customHeight="1" x14ac:dyDescent="0.3">
      <c r="C109" s="51" t="s">
        <v>204</v>
      </c>
      <c r="D109" s="61" t="s">
        <v>205</v>
      </c>
      <c r="E109" s="53" t="s">
        <v>30</v>
      </c>
      <c r="F109" s="62">
        <v>356.7</v>
      </c>
      <c r="G109" s="55">
        <v>8.31</v>
      </c>
      <c r="H109" s="64">
        <f t="shared" si="8"/>
        <v>2964.1770000000001</v>
      </c>
      <c r="I109" s="56">
        <v>0</v>
      </c>
      <c r="J109" s="56">
        <v>0</v>
      </c>
      <c r="K109" s="57">
        <f t="shared" si="9"/>
        <v>0</v>
      </c>
      <c r="L109" s="58">
        <f t="shared" si="10"/>
        <v>0</v>
      </c>
    </row>
    <row r="110" spans="3:12" ht="53.4" customHeight="1" x14ac:dyDescent="0.3">
      <c r="C110" s="51" t="s">
        <v>206</v>
      </c>
      <c r="D110" s="61" t="s">
        <v>207</v>
      </c>
      <c r="E110" s="53" t="s">
        <v>30</v>
      </c>
      <c r="F110" s="62">
        <v>42.8</v>
      </c>
      <c r="G110" s="55">
        <v>9.68</v>
      </c>
      <c r="H110" s="64">
        <f t="shared" si="8"/>
        <v>414.30399999999997</v>
      </c>
      <c r="I110" s="56">
        <v>0</v>
      </c>
      <c r="J110" s="56">
        <v>0</v>
      </c>
      <c r="K110" s="57">
        <f t="shared" si="9"/>
        <v>0</v>
      </c>
      <c r="L110" s="58">
        <f t="shared" si="10"/>
        <v>0</v>
      </c>
    </row>
    <row r="111" spans="3:12" ht="53.4" customHeight="1" x14ac:dyDescent="0.3">
      <c r="C111" s="51" t="s">
        <v>208</v>
      </c>
      <c r="D111" s="61" t="s">
        <v>209</v>
      </c>
      <c r="E111" s="53" t="s">
        <v>30</v>
      </c>
      <c r="F111" s="62">
        <v>1</v>
      </c>
      <c r="G111" s="55">
        <v>15.88</v>
      </c>
      <c r="H111" s="64">
        <f t="shared" si="8"/>
        <v>15.88</v>
      </c>
      <c r="I111" s="56">
        <v>0</v>
      </c>
      <c r="J111" s="56">
        <v>0</v>
      </c>
      <c r="K111" s="57">
        <f t="shared" si="9"/>
        <v>0</v>
      </c>
      <c r="L111" s="58">
        <f t="shared" si="10"/>
        <v>0</v>
      </c>
    </row>
    <row r="112" spans="3:12" ht="34.200000000000003" customHeight="1" x14ac:dyDescent="0.3">
      <c r="C112" s="51" t="s">
        <v>210</v>
      </c>
      <c r="D112" s="61" t="s">
        <v>211</v>
      </c>
      <c r="E112" s="53" t="s">
        <v>150</v>
      </c>
      <c r="F112" s="62">
        <v>4</v>
      </c>
      <c r="G112" s="55">
        <v>16.100000000000001</v>
      </c>
      <c r="H112" s="64">
        <f t="shared" si="8"/>
        <v>64.400000000000006</v>
      </c>
      <c r="I112" s="56">
        <v>0</v>
      </c>
      <c r="J112" s="56">
        <v>0</v>
      </c>
      <c r="K112" s="57">
        <f t="shared" si="9"/>
        <v>0</v>
      </c>
      <c r="L112" s="58">
        <f t="shared" si="10"/>
        <v>0</v>
      </c>
    </row>
    <row r="113" spans="3:12" ht="32.4" customHeight="1" x14ac:dyDescent="0.3">
      <c r="C113" s="51" t="s">
        <v>212</v>
      </c>
      <c r="D113" s="61" t="s">
        <v>213</v>
      </c>
      <c r="E113" s="53" t="s">
        <v>150</v>
      </c>
      <c r="F113" s="62">
        <v>100</v>
      </c>
      <c r="G113" s="55">
        <v>29.09</v>
      </c>
      <c r="H113" s="64">
        <f t="shared" si="8"/>
        <v>2909</v>
      </c>
      <c r="I113" s="56">
        <v>0</v>
      </c>
      <c r="J113" s="56">
        <v>0</v>
      </c>
      <c r="K113" s="57">
        <f t="shared" si="9"/>
        <v>0</v>
      </c>
      <c r="L113" s="58">
        <f t="shared" si="10"/>
        <v>0</v>
      </c>
    </row>
    <row r="114" spans="3:12" ht="56.4" customHeight="1" x14ac:dyDescent="0.3">
      <c r="C114" s="51" t="s">
        <v>214</v>
      </c>
      <c r="D114" s="61" t="s">
        <v>215</v>
      </c>
      <c r="E114" s="53" t="s">
        <v>150</v>
      </c>
      <c r="F114" s="62">
        <v>3</v>
      </c>
      <c r="G114" s="55">
        <v>387.94</v>
      </c>
      <c r="H114" s="64">
        <f t="shared" si="8"/>
        <v>1163.82</v>
      </c>
      <c r="I114" s="56">
        <v>0</v>
      </c>
      <c r="J114" s="56">
        <v>0</v>
      </c>
      <c r="K114" s="57">
        <f t="shared" si="9"/>
        <v>0</v>
      </c>
      <c r="L114" s="58">
        <f t="shared" si="10"/>
        <v>0</v>
      </c>
    </row>
    <row r="115" spans="3:12" ht="53.4" customHeight="1" x14ac:dyDescent="0.3">
      <c r="C115" s="51" t="s">
        <v>216</v>
      </c>
      <c r="D115" s="61" t="s">
        <v>217</v>
      </c>
      <c r="E115" s="53" t="s">
        <v>150</v>
      </c>
      <c r="F115" s="62">
        <v>3</v>
      </c>
      <c r="G115" s="55">
        <v>470.24</v>
      </c>
      <c r="H115" s="64">
        <f t="shared" si="8"/>
        <v>1410.72</v>
      </c>
      <c r="I115" s="56">
        <v>0</v>
      </c>
      <c r="J115" s="56">
        <v>0</v>
      </c>
      <c r="K115" s="57">
        <f t="shared" si="9"/>
        <v>0</v>
      </c>
      <c r="L115" s="58">
        <f t="shared" si="10"/>
        <v>0</v>
      </c>
    </row>
    <row r="116" spans="3:12" ht="53.4" customHeight="1" x14ac:dyDescent="0.3">
      <c r="C116" s="51" t="s">
        <v>218</v>
      </c>
      <c r="D116" s="61" t="s">
        <v>219</v>
      </c>
      <c r="E116" s="53" t="s">
        <v>30</v>
      </c>
      <c r="F116" s="62">
        <v>0.7</v>
      </c>
      <c r="G116" s="55">
        <v>18.91</v>
      </c>
      <c r="H116" s="64">
        <f t="shared" si="8"/>
        <v>13.237</v>
      </c>
      <c r="I116" s="56">
        <v>0</v>
      </c>
      <c r="J116" s="56">
        <v>0</v>
      </c>
      <c r="K116" s="57">
        <f t="shared" si="9"/>
        <v>0</v>
      </c>
      <c r="L116" s="58">
        <f t="shared" si="10"/>
        <v>0</v>
      </c>
    </row>
    <row r="117" spans="3:12" ht="53.4" customHeight="1" x14ac:dyDescent="0.3">
      <c r="C117" s="51" t="s">
        <v>220</v>
      </c>
      <c r="D117" s="61" t="s">
        <v>221</v>
      </c>
      <c r="E117" s="53" t="s">
        <v>30</v>
      </c>
      <c r="F117" s="62">
        <v>2.5</v>
      </c>
      <c r="G117" s="55">
        <v>39.119999999999997</v>
      </c>
      <c r="H117" s="64">
        <f t="shared" si="8"/>
        <v>97.8</v>
      </c>
      <c r="I117" s="56">
        <v>0</v>
      </c>
      <c r="J117" s="56">
        <v>0</v>
      </c>
      <c r="K117" s="57">
        <f t="shared" si="9"/>
        <v>0</v>
      </c>
      <c r="L117" s="58">
        <f t="shared" si="10"/>
        <v>0</v>
      </c>
    </row>
    <row r="118" spans="3:12" ht="35.4" customHeight="1" x14ac:dyDescent="0.3">
      <c r="C118" s="51" t="s">
        <v>222</v>
      </c>
      <c r="D118" s="61" t="s">
        <v>223</v>
      </c>
      <c r="E118" s="53" t="s">
        <v>150</v>
      </c>
      <c r="F118" s="62">
        <v>2</v>
      </c>
      <c r="G118" s="55">
        <v>23.46</v>
      </c>
      <c r="H118" s="64">
        <f t="shared" si="8"/>
        <v>46.92</v>
      </c>
      <c r="I118" s="56">
        <v>0</v>
      </c>
      <c r="J118" s="56">
        <v>0</v>
      </c>
      <c r="K118" s="57">
        <f t="shared" si="9"/>
        <v>0</v>
      </c>
      <c r="L118" s="58">
        <f t="shared" si="10"/>
        <v>0</v>
      </c>
    </row>
    <row r="119" spans="3:12" ht="53.4" customHeight="1" x14ac:dyDescent="0.3">
      <c r="C119" s="51" t="s">
        <v>224</v>
      </c>
      <c r="D119" s="61" t="s">
        <v>225</v>
      </c>
      <c r="E119" s="53" t="s">
        <v>150</v>
      </c>
      <c r="F119" s="62">
        <v>20</v>
      </c>
      <c r="G119" s="55">
        <v>28.97</v>
      </c>
      <c r="H119" s="64">
        <f t="shared" si="8"/>
        <v>579.4</v>
      </c>
      <c r="I119" s="56">
        <v>0</v>
      </c>
      <c r="J119" s="56">
        <v>0</v>
      </c>
      <c r="K119" s="57">
        <f t="shared" si="9"/>
        <v>0</v>
      </c>
      <c r="L119" s="58">
        <f t="shared" si="10"/>
        <v>0</v>
      </c>
    </row>
    <row r="120" spans="3:12" ht="30.6" customHeight="1" x14ac:dyDescent="0.3">
      <c r="C120" s="51" t="s">
        <v>226</v>
      </c>
      <c r="D120" s="61" t="s">
        <v>227</v>
      </c>
      <c r="E120" s="53" t="s">
        <v>181</v>
      </c>
      <c r="F120" s="62">
        <v>3</v>
      </c>
      <c r="G120" s="55">
        <v>170.25</v>
      </c>
      <c r="H120" s="64">
        <f t="shared" si="8"/>
        <v>510.75</v>
      </c>
      <c r="I120" s="56">
        <v>0</v>
      </c>
      <c r="J120" s="56">
        <v>0</v>
      </c>
      <c r="K120" s="57">
        <f t="shared" si="9"/>
        <v>0</v>
      </c>
      <c r="L120" s="58">
        <f t="shared" si="10"/>
        <v>0</v>
      </c>
    </row>
    <row r="121" spans="3:12" ht="53.4" customHeight="1" x14ac:dyDescent="0.3">
      <c r="C121" s="51" t="s">
        <v>228</v>
      </c>
      <c r="D121" s="61" t="s">
        <v>229</v>
      </c>
      <c r="E121" s="53" t="s">
        <v>30</v>
      </c>
      <c r="F121" s="62">
        <v>16.079999999999998</v>
      </c>
      <c r="G121" s="55">
        <v>18.149999999999999</v>
      </c>
      <c r="H121" s="64">
        <f t="shared" si="8"/>
        <v>291.85199999999992</v>
      </c>
      <c r="I121" s="56">
        <v>0</v>
      </c>
      <c r="J121" s="56">
        <v>0</v>
      </c>
      <c r="K121" s="57">
        <f t="shared" si="9"/>
        <v>0</v>
      </c>
      <c r="L121" s="58">
        <f t="shared" si="10"/>
        <v>0</v>
      </c>
    </row>
    <row r="122" spans="3:12" ht="53.4" customHeight="1" x14ac:dyDescent="0.3">
      <c r="C122" s="51" t="s">
        <v>230</v>
      </c>
      <c r="D122" s="61" t="s">
        <v>231</v>
      </c>
      <c r="E122" s="53" t="s">
        <v>30</v>
      </c>
      <c r="F122" s="62">
        <v>1</v>
      </c>
      <c r="G122" s="55">
        <v>9.64</v>
      </c>
      <c r="H122" s="64">
        <f t="shared" si="8"/>
        <v>9.64</v>
      </c>
      <c r="I122" s="56">
        <v>0</v>
      </c>
      <c r="J122" s="56">
        <v>0</v>
      </c>
      <c r="K122" s="57">
        <f t="shared" si="9"/>
        <v>0</v>
      </c>
      <c r="L122" s="58">
        <f t="shared" si="10"/>
        <v>0</v>
      </c>
    </row>
    <row r="123" spans="3:12" ht="53.4" customHeight="1" x14ac:dyDescent="0.3">
      <c r="C123" s="51" t="s">
        <v>232</v>
      </c>
      <c r="D123" s="61" t="s">
        <v>233</v>
      </c>
      <c r="E123" s="53" t="s">
        <v>30</v>
      </c>
      <c r="F123" s="62">
        <v>46.93</v>
      </c>
      <c r="G123" s="55">
        <v>38.79</v>
      </c>
      <c r="H123" s="64">
        <f t="shared" si="8"/>
        <v>1820.4147</v>
      </c>
      <c r="I123" s="56">
        <v>0</v>
      </c>
      <c r="J123" s="56">
        <v>0</v>
      </c>
      <c r="K123" s="57">
        <f t="shared" si="9"/>
        <v>0</v>
      </c>
      <c r="L123" s="58">
        <f t="shared" si="10"/>
        <v>0</v>
      </c>
    </row>
    <row r="124" spans="3:12" ht="53.4" customHeight="1" x14ac:dyDescent="0.3">
      <c r="C124" s="51" t="s">
        <v>234</v>
      </c>
      <c r="D124" s="61" t="s">
        <v>235</v>
      </c>
      <c r="E124" s="53" t="s">
        <v>150</v>
      </c>
      <c r="F124" s="62">
        <v>30</v>
      </c>
      <c r="G124" s="55">
        <v>23.03</v>
      </c>
      <c r="H124" s="64">
        <f t="shared" si="8"/>
        <v>690.90000000000009</v>
      </c>
      <c r="I124" s="56">
        <v>0</v>
      </c>
      <c r="J124" s="56">
        <v>0</v>
      </c>
      <c r="K124" s="57">
        <f t="shared" si="9"/>
        <v>0</v>
      </c>
      <c r="L124" s="58">
        <f t="shared" si="10"/>
        <v>0</v>
      </c>
    </row>
    <row r="125" spans="3:12" ht="30" customHeight="1" x14ac:dyDescent="0.3">
      <c r="C125" s="51" t="s">
        <v>236</v>
      </c>
      <c r="D125" s="61" t="s">
        <v>237</v>
      </c>
      <c r="E125" s="53" t="s">
        <v>150</v>
      </c>
      <c r="F125" s="62">
        <v>104</v>
      </c>
      <c r="G125" s="55">
        <v>8.98</v>
      </c>
      <c r="H125" s="64">
        <f t="shared" si="8"/>
        <v>933.92000000000007</v>
      </c>
      <c r="I125" s="56">
        <v>0</v>
      </c>
      <c r="J125" s="56">
        <v>0</v>
      </c>
      <c r="K125" s="57">
        <f t="shared" si="9"/>
        <v>0</v>
      </c>
      <c r="L125" s="58">
        <f t="shared" si="10"/>
        <v>0</v>
      </c>
    </row>
    <row r="126" spans="3:12" x14ac:dyDescent="0.3">
      <c r="C126" s="65"/>
      <c r="D126" s="66" t="s">
        <v>238</v>
      </c>
      <c r="E126" s="67"/>
      <c r="F126" s="68"/>
      <c r="G126" s="48">
        <f>SUM(H127:H131)</f>
        <v>1530.4486999999999</v>
      </c>
      <c r="H126" s="49"/>
      <c r="I126" s="59"/>
      <c r="J126" s="59"/>
      <c r="K126" s="59"/>
      <c r="L126" s="60"/>
    </row>
    <row r="127" spans="3:12" ht="41.4" customHeight="1" x14ac:dyDescent="0.3">
      <c r="C127" s="51" t="s">
        <v>239</v>
      </c>
      <c r="D127" s="61" t="s">
        <v>240</v>
      </c>
      <c r="E127" s="53" t="s">
        <v>150</v>
      </c>
      <c r="F127" s="62">
        <v>3</v>
      </c>
      <c r="G127" s="55">
        <v>45.45</v>
      </c>
      <c r="H127" s="64">
        <f>G127*F127</f>
        <v>136.35000000000002</v>
      </c>
      <c r="I127" s="56">
        <v>0</v>
      </c>
      <c r="J127" s="56">
        <v>0</v>
      </c>
      <c r="K127" s="57">
        <f t="shared" si="9"/>
        <v>0</v>
      </c>
      <c r="L127" s="58">
        <f t="shared" si="10"/>
        <v>0</v>
      </c>
    </row>
    <row r="128" spans="3:12" ht="41.4" customHeight="1" x14ac:dyDescent="0.3">
      <c r="C128" s="51" t="s">
        <v>241</v>
      </c>
      <c r="D128" s="61" t="s">
        <v>242</v>
      </c>
      <c r="E128" s="53" t="s">
        <v>150</v>
      </c>
      <c r="F128" s="62">
        <v>2</v>
      </c>
      <c r="G128" s="55">
        <v>103.24</v>
      </c>
      <c r="H128" s="64">
        <f>G128*F128</f>
        <v>206.48</v>
      </c>
      <c r="I128" s="56">
        <v>0</v>
      </c>
      <c r="J128" s="56">
        <v>0</v>
      </c>
      <c r="K128" s="57">
        <f t="shared" si="9"/>
        <v>0</v>
      </c>
      <c r="L128" s="58">
        <f t="shared" si="10"/>
        <v>0</v>
      </c>
    </row>
    <row r="129" spans="3:12" ht="41.4" customHeight="1" x14ac:dyDescent="0.3">
      <c r="C129" s="51" t="s">
        <v>243</v>
      </c>
      <c r="D129" s="61" t="s">
        <v>244</v>
      </c>
      <c r="E129" s="53" t="s">
        <v>150</v>
      </c>
      <c r="F129" s="62">
        <v>2</v>
      </c>
      <c r="G129" s="55">
        <v>70.77</v>
      </c>
      <c r="H129" s="64">
        <f>G129*F129</f>
        <v>141.54</v>
      </c>
      <c r="I129" s="56">
        <v>0</v>
      </c>
      <c r="J129" s="56">
        <v>0</v>
      </c>
      <c r="K129" s="57">
        <f t="shared" si="9"/>
        <v>0</v>
      </c>
      <c r="L129" s="58">
        <f t="shared" si="10"/>
        <v>0</v>
      </c>
    </row>
    <row r="130" spans="3:12" ht="80.400000000000006" customHeight="1" x14ac:dyDescent="0.3">
      <c r="C130" s="51" t="s">
        <v>245</v>
      </c>
      <c r="D130" s="61" t="s">
        <v>246</v>
      </c>
      <c r="E130" s="53" t="s">
        <v>30</v>
      </c>
      <c r="F130" s="62">
        <v>20.03</v>
      </c>
      <c r="G130" s="55">
        <v>40.29</v>
      </c>
      <c r="H130" s="64">
        <f>G130*F130</f>
        <v>807.00869999999998</v>
      </c>
      <c r="I130" s="56">
        <v>0</v>
      </c>
      <c r="J130" s="56">
        <v>0</v>
      </c>
      <c r="K130" s="57">
        <f t="shared" si="9"/>
        <v>0</v>
      </c>
      <c r="L130" s="58">
        <f t="shared" si="10"/>
        <v>0</v>
      </c>
    </row>
    <row r="131" spans="3:12" ht="35.4" customHeight="1" x14ac:dyDescent="0.3">
      <c r="C131" s="51" t="s">
        <v>247</v>
      </c>
      <c r="D131" s="61" t="s">
        <v>248</v>
      </c>
      <c r="E131" s="53" t="s">
        <v>249</v>
      </c>
      <c r="F131" s="62">
        <v>1</v>
      </c>
      <c r="G131" s="55">
        <v>239.07</v>
      </c>
      <c r="H131" s="64">
        <f>G131*F131</f>
        <v>239.07</v>
      </c>
      <c r="I131" s="56">
        <v>0</v>
      </c>
      <c r="J131" s="56">
        <v>0</v>
      </c>
      <c r="K131" s="57">
        <f t="shared" si="9"/>
        <v>0</v>
      </c>
      <c r="L131" s="58">
        <f t="shared" si="10"/>
        <v>0</v>
      </c>
    </row>
    <row r="132" spans="3:12" x14ac:dyDescent="0.3">
      <c r="C132" s="65"/>
      <c r="D132" s="66" t="s">
        <v>250</v>
      </c>
      <c r="E132" s="67"/>
      <c r="F132" s="68"/>
      <c r="G132" s="48">
        <f>SUM(H133:H145)</f>
        <v>29185.1842</v>
      </c>
      <c r="H132" s="49"/>
      <c r="I132" s="59"/>
      <c r="J132" s="59"/>
      <c r="K132" s="59"/>
      <c r="L132" s="60"/>
    </row>
    <row r="133" spans="3:12" ht="79.8" customHeight="1" x14ac:dyDescent="0.3">
      <c r="C133" s="51" t="s">
        <v>251</v>
      </c>
      <c r="D133" s="61" t="s">
        <v>252</v>
      </c>
      <c r="E133" s="53" t="s">
        <v>30</v>
      </c>
      <c r="F133" s="62">
        <v>95.37</v>
      </c>
      <c r="G133" s="55">
        <v>80.64</v>
      </c>
      <c r="H133" s="64">
        <f t="shared" ref="H133:H145" si="11">G133*F133</f>
        <v>7690.6368000000002</v>
      </c>
      <c r="I133" s="56">
        <v>0</v>
      </c>
      <c r="J133" s="56">
        <v>0</v>
      </c>
      <c r="K133" s="57">
        <f t="shared" si="9"/>
        <v>0</v>
      </c>
      <c r="L133" s="58">
        <f t="shared" si="10"/>
        <v>0</v>
      </c>
    </row>
    <row r="134" spans="3:12" ht="79.8" customHeight="1" x14ac:dyDescent="0.3">
      <c r="C134" s="51" t="s">
        <v>253</v>
      </c>
      <c r="D134" s="61" t="s">
        <v>254</v>
      </c>
      <c r="E134" s="53" t="s">
        <v>30</v>
      </c>
      <c r="F134" s="62">
        <v>3.32</v>
      </c>
      <c r="G134" s="55">
        <v>56.02</v>
      </c>
      <c r="H134" s="64">
        <f t="shared" si="11"/>
        <v>185.9864</v>
      </c>
      <c r="I134" s="56">
        <v>0</v>
      </c>
      <c r="J134" s="56">
        <v>0</v>
      </c>
      <c r="K134" s="57">
        <f t="shared" si="9"/>
        <v>0</v>
      </c>
      <c r="L134" s="58">
        <f t="shared" si="10"/>
        <v>0</v>
      </c>
    </row>
    <row r="135" spans="3:12" ht="65.400000000000006" customHeight="1" x14ac:dyDescent="0.3">
      <c r="C135" s="51" t="s">
        <v>255</v>
      </c>
      <c r="D135" s="61" t="s">
        <v>256</v>
      </c>
      <c r="E135" s="53" t="s">
        <v>30</v>
      </c>
      <c r="F135" s="62">
        <v>20.2</v>
      </c>
      <c r="G135" s="55">
        <v>51.17</v>
      </c>
      <c r="H135" s="64">
        <f t="shared" si="11"/>
        <v>1033.634</v>
      </c>
      <c r="I135" s="56">
        <v>0</v>
      </c>
      <c r="J135" s="56">
        <v>0</v>
      </c>
      <c r="K135" s="57">
        <f t="shared" si="9"/>
        <v>0</v>
      </c>
      <c r="L135" s="58">
        <f t="shared" si="10"/>
        <v>0</v>
      </c>
    </row>
    <row r="136" spans="3:12" ht="57.6" customHeight="1" x14ac:dyDescent="0.3">
      <c r="C136" s="51" t="s">
        <v>257</v>
      </c>
      <c r="D136" s="61" t="s">
        <v>258</v>
      </c>
      <c r="E136" s="53" t="s">
        <v>30</v>
      </c>
      <c r="F136" s="62">
        <v>32.340000000000003</v>
      </c>
      <c r="G136" s="55">
        <v>110.27</v>
      </c>
      <c r="H136" s="64">
        <f t="shared" si="11"/>
        <v>3566.1318000000001</v>
      </c>
      <c r="I136" s="56">
        <v>0</v>
      </c>
      <c r="J136" s="56">
        <v>0</v>
      </c>
      <c r="K136" s="57">
        <f t="shared" si="9"/>
        <v>0</v>
      </c>
      <c r="L136" s="58">
        <f t="shared" si="10"/>
        <v>0</v>
      </c>
    </row>
    <row r="137" spans="3:12" ht="48" customHeight="1" x14ac:dyDescent="0.3">
      <c r="C137" s="51" t="s">
        <v>259</v>
      </c>
      <c r="D137" s="61" t="s">
        <v>260</v>
      </c>
      <c r="E137" s="53" t="s">
        <v>150</v>
      </c>
      <c r="F137" s="62">
        <v>4</v>
      </c>
      <c r="G137" s="55">
        <v>485.33</v>
      </c>
      <c r="H137" s="64">
        <f t="shared" si="11"/>
        <v>1941.32</v>
      </c>
      <c r="I137" s="56">
        <v>0</v>
      </c>
      <c r="J137" s="56">
        <v>0</v>
      </c>
      <c r="K137" s="57">
        <f t="shared" si="9"/>
        <v>0</v>
      </c>
      <c r="L137" s="58">
        <f t="shared" si="10"/>
        <v>0</v>
      </c>
    </row>
    <row r="138" spans="3:12" ht="46.2" customHeight="1" x14ac:dyDescent="0.3">
      <c r="C138" s="51" t="s">
        <v>261</v>
      </c>
      <c r="D138" s="61" t="s">
        <v>262</v>
      </c>
      <c r="E138" s="53" t="s">
        <v>150</v>
      </c>
      <c r="F138" s="62">
        <v>1</v>
      </c>
      <c r="G138" s="55">
        <v>49.39</v>
      </c>
      <c r="H138" s="64">
        <f t="shared" si="11"/>
        <v>49.39</v>
      </c>
      <c r="I138" s="56">
        <v>0</v>
      </c>
      <c r="J138" s="56">
        <v>0</v>
      </c>
      <c r="K138" s="57">
        <f t="shared" si="9"/>
        <v>0</v>
      </c>
      <c r="L138" s="58">
        <f t="shared" si="10"/>
        <v>0</v>
      </c>
    </row>
    <row r="139" spans="3:12" ht="46.2" customHeight="1" x14ac:dyDescent="0.3">
      <c r="C139" s="51" t="s">
        <v>263</v>
      </c>
      <c r="D139" s="61" t="s">
        <v>264</v>
      </c>
      <c r="E139" s="53" t="s">
        <v>150</v>
      </c>
      <c r="F139" s="62">
        <v>2</v>
      </c>
      <c r="G139" s="55">
        <v>105.08</v>
      </c>
      <c r="H139" s="64">
        <f t="shared" si="11"/>
        <v>210.16</v>
      </c>
      <c r="I139" s="56">
        <v>0</v>
      </c>
      <c r="J139" s="56">
        <v>0</v>
      </c>
      <c r="K139" s="57">
        <f t="shared" si="9"/>
        <v>0</v>
      </c>
      <c r="L139" s="58">
        <f t="shared" si="10"/>
        <v>0</v>
      </c>
    </row>
    <row r="140" spans="3:12" ht="79.8" customHeight="1" x14ac:dyDescent="0.3">
      <c r="C140" s="51" t="s">
        <v>265</v>
      </c>
      <c r="D140" s="61" t="s">
        <v>266</v>
      </c>
      <c r="E140" s="53" t="s">
        <v>30</v>
      </c>
      <c r="F140" s="62">
        <v>6.07</v>
      </c>
      <c r="G140" s="55">
        <v>93.36</v>
      </c>
      <c r="H140" s="64">
        <f t="shared" si="11"/>
        <v>566.6952</v>
      </c>
      <c r="I140" s="56">
        <v>0</v>
      </c>
      <c r="J140" s="56">
        <v>0</v>
      </c>
      <c r="K140" s="57">
        <f t="shared" si="9"/>
        <v>0</v>
      </c>
      <c r="L140" s="58">
        <f t="shared" si="10"/>
        <v>0</v>
      </c>
    </row>
    <row r="141" spans="3:12" ht="79.8" customHeight="1" x14ac:dyDescent="0.3">
      <c r="C141" s="51" t="s">
        <v>267</v>
      </c>
      <c r="D141" s="61" t="s">
        <v>268</v>
      </c>
      <c r="E141" s="53" t="s">
        <v>30</v>
      </c>
      <c r="F141" s="62">
        <v>36.6</v>
      </c>
      <c r="G141" s="55">
        <v>75.650000000000006</v>
      </c>
      <c r="H141" s="64">
        <f t="shared" si="11"/>
        <v>2768.7900000000004</v>
      </c>
      <c r="I141" s="56">
        <v>0</v>
      </c>
      <c r="J141" s="56">
        <v>0</v>
      </c>
      <c r="K141" s="57">
        <f t="shared" si="9"/>
        <v>0</v>
      </c>
      <c r="L141" s="58">
        <f t="shared" si="10"/>
        <v>0</v>
      </c>
    </row>
    <row r="142" spans="3:12" ht="58.8" customHeight="1" x14ac:dyDescent="0.3">
      <c r="C142" s="51" t="s">
        <v>269</v>
      </c>
      <c r="D142" s="61" t="s">
        <v>270</v>
      </c>
      <c r="E142" s="53" t="s">
        <v>150</v>
      </c>
      <c r="F142" s="62">
        <v>1</v>
      </c>
      <c r="G142" s="55">
        <v>10.31</v>
      </c>
      <c r="H142" s="64">
        <f t="shared" si="11"/>
        <v>10.31</v>
      </c>
      <c r="I142" s="56">
        <v>0</v>
      </c>
      <c r="J142" s="56">
        <v>0</v>
      </c>
      <c r="K142" s="57">
        <f t="shared" si="9"/>
        <v>0</v>
      </c>
      <c r="L142" s="58">
        <f t="shared" si="10"/>
        <v>0</v>
      </c>
    </row>
    <row r="143" spans="3:12" ht="58.8" customHeight="1" x14ac:dyDescent="0.3">
      <c r="C143" s="51" t="s">
        <v>271</v>
      </c>
      <c r="D143" s="61" t="s">
        <v>272</v>
      </c>
      <c r="E143" s="53" t="s">
        <v>150</v>
      </c>
      <c r="F143" s="62">
        <v>2</v>
      </c>
      <c r="G143" s="55">
        <v>17.739999999999998</v>
      </c>
      <c r="H143" s="64">
        <f t="shared" si="11"/>
        <v>35.479999999999997</v>
      </c>
      <c r="I143" s="56">
        <v>0</v>
      </c>
      <c r="J143" s="56">
        <v>0</v>
      </c>
      <c r="K143" s="57">
        <f t="shared" si="9"/>
        <v>0</v>
      </c>
      <c r="L143" s="58">
        <f t="shared" si="10"/>
        <v>0</v>
      </c>
    </row>
    <row r="144" spans="3:12" ht="58.8" customHeight="1" x14ac:dyDescent="0.3">
      <c r="C144" s="51" t="s">
        <v>273</v>
      </c>
      <c r="D144" s="61" t="s">
        <v>274</v>
      </c>
      <c r="E144" s="53" t="s">
        <v>150</v>
      </c>
      <c r="F144" s="62">
        <v>1</v>
      </c>
      <c r="G144" s="55">
        <v>8002.49</v>
      </c>
      <c r="H144" s="64">
        <f t="shared" si="11"/>
        <v>8002.49</v>
      </c>
      <c r="I144" s="56">
        <v>0</v>
      </c>
      <c r="J144" s="56">
        <v>0</v>
      </c>
      <c r="K144" s="57">
        <f t="shared" si="9"/>
        <v>0</v>
      </c>
      <c r="L144" s="58">
        <f t="shared" si="10"/>
        <v>0</v>
      </c>
    </row>
    <row r="145" spans="3:12" ht="60" customHeight="1" x14ac:dyDescent="0.3">
      <c r="C145" s="51" t="s">
        <v>275</v>
      </c>
      <c r="D145" s="61" t="s">
        <v>276</v>
      </c>
      <c r="E145" s="53" t="s">
        <v>150</v>
      </c>
      <c r="F145" s="62">
        <v>1</v>
      </c>
      <c r="G145" s="55">
        <v>3124.16</v>
      </c>
      <c r="H145" s="64">
        <f t="shared" si="11"/>
        <v>3124.16</v>
      </c>
      <c r="I145" s="56">
        <v>0</v>
      </c>
      <c r="J145" s="56">
        <v>0</v>
      </c>
      <c r="K145" s="57">
        <f t="shared" si="9"/>
        <v>0</v>
      </c>
      <c r="L145" s="58">
        <f t="shared" si="10"/>
        <v>0</v>
      </c>
    </row>
    <row r="146" spans="3:12" x14ac:dyDescent="0.3">
      <c r="C146" s="65"/>
      <c r="D146" s="66" t="s">
        <v>277</v>
      </c>
      <c r="E146" s="67"/>
      <c r="F146" s="68"/>
      <c r="G146" s="48">
        <f>SUM(H147:H151)</f>
        <v>2329.8506000000002</v>
      </c>
      <c r="H146" s="49"/>
      <c r="I146" s="59"/>
      <c r="J146" s="59"/>
      <c r="K146" s="59"/>
      <c r="L146" s="60"/>
    </row>
    <row r="147" spans="3:12" ht="28.8" customHeight="1" x14ac:dyDescent="0.3">
      <c r="C147" s="51" t="s">
        <v>278</v>
      </c>
      <c r="D147" s="61" t="s">
        <v>279</v>
      </c>
      <c r="E147" s="53" t="s">
        <v>181</v>
      </c>
      <c r="F147" s="62">
        <v>2</v>
      </c>
      <c r="G147" s="55">
        <v>13.82</v>
      </c>
      <c r="H147" s="64">
        <f>G147*F147</f>
        <v>27.64</v>
      </c>
      <c r="I147" s="56">
        <v>0</v>
      </c>
      <c r="J147" s="56">
        <v>0</v>
      </c>
      <c r="K147" s="57">
        <f t="shared" si="9"/>
        <v>0</v>
      </c>
      <c r="L147" s="58">
        <f t="shared" si="10"/>
        <v>0</v>
      </c>
    </row>
    <row r="148" spans="3:12" ht="43.2" customHeight="1" x14ac:dyDescent="0.3">
      <c r="C148" s="51" t="s">
        <v>280</v>
      </c>
      <c r="D148" s="61" t="s">
        <v>281</v>
      </c>
      <c r="E148" s="53" t="s">
        <v>150</v>
      </c>
      <c r="F148" s="62">
        <v>2</v>
      </c>
      <c r="G148" s="55">
        <v>514.63</v>
      </c>
      <c r="H148" s="64">
        <f>G148*F148</f>
        <v>1029.26</v>
      </c>
      <c r="I148" s="56">
        <v>0</v>
      </c>
      <c r="J148" s="56">
        <v>0</v>
      </c>
      <c r="K148" s="57">
        <f t="shared" si="9"/>
        <v>0</v>
      </c>
      <c r="L148" s="58">
        <f t="shared" si="10"/>
        <v>0</v>
      </c>
    </row>
    <row r="149" spans="3:12" ht="30.6" customHeight="1" x14ac:dyDescent="0.3">
      <c r="C149" s="51" t="s">
        <v>282</v>
      </c>
      <c r="D149" s="61" t="s">
        <v>283</v>
      </c>
      <c r="E149" s="53" t="s">
        <v>150</v>
      </c>
      <c r="F149" s="62">
        <v>2</v>
      </c>
      <c r="G149" s="55">
        <v>98.61</v>
      </c>
      <c r="H149" s="64">
        <f>G149*F149</f>
        <v>197.22</v>
      </c>
      <c r="I149" s="56">
        <v>0</v>
      </c>
      <c r="J149" s="56">
        <v>0</v>
      </c>
      <c r="K149" s="57">
        <f t="shared" si="9"/>
        <v>0</v>
      </c>
      <c r="L149" s="58">
        <f t="shared" si="10"/>
        <v>0</v>
      </c>
    </row>
    <row r="150" spans="3:12" ht="63.6" customHeight="1" x14ac:dyDescent="0.3">
      <c r="C150" s="51" t="s">
        <v>284</v>
      </c>
      <c r="D150" s="61" t="s">
        <v>285</v>
      </c>
      <c r="E150" s="53" t="s">
        <v>150</v>
      </c>
      <c r="F150" s="62">
        <v>2</v>
      </c>
      <c r="G150" s="55">
        <v>366.6</v>
      </c>
      <c r="H150" s="64">
        <f>G150*F150</f>
        <v>733.2</v>
      </c>
      <c r="I150" s="56">
        <v>0</v>
      </c>
      <c r="J150" s="56">
        <v>0</v>
      </c>
      <c r="K150" s="57">
        <f t="shared" si="9"/>
        <v>0</v>
      </c>
      <c r="L150" s="58">
        <f t="shared" si="10"/>
        <v>0</v>
      </c>
    </row>
    <row r="151" spans="3:12" ht="36.6" customHeight="1" x14ac:dyDescent="0.3">
      <c r="C151" s="51" t="s">
        <v>286</v>
      </c>
      <c r="D151" s="61" t="s">
        <v>287</v>
      </c>
      <c r="E151" s="53" t="s">
        <v>27</v>
      </c>
      <c r="F151" s="62">
        <v>0.57999999999999996</v>
      </c>
      <c r="G151" s="55">
        <v>590.57000000000005</v>
      </c>
      <c r="H151" s="64">
        <f>G151*F151</f>
        <v>342.53059999999999</v>
      </c>
      <c r="I151" s="56">
        <v>0</v>
      </c>
      <c r="J151" s="56">
        <v>0</v>
      </c>
      <c r="K151" s="57">
        <f t="shared" si="9"/>
        <v>0</v>
      </c>
      <c r="L151" s="58">
        <f t="shared" si="10"/>
        <v>0</v>
      </c>
    </row>
    <row r="152" spans="3:12" x14ac:dyDescent="0.3">
      <c r="C152" s="65"/>
      <c r="D152" s="66" t="s">
        <v>288</v>
      </c>
      <c r="E152" s="67"/>
      <c r="F152" s="68"/>
      <c r="G152" s="48">
        <f>SUM(H153:H156)</f>
        <v>17920.105899999999</v>
      </c>
      <c r="H152" s="49"/>
      <c r="I152" s="59"/>
      <c r="J152" s="59"/>
      <c r="K152" s="59"/>
      <c r="L152" s="60"/>
    </row>
    <row r="153" spans="3:12" ht="26.4" customHeight="1" x14ac:dyDescent="0.3">
      <c r="C153" s="51" t="s">
        <v>289</v>
      </c>
      <c r="D153" s="61" t="s">
        <v>290</v>
      </c>
      <c r="E153" s="53" t="s">
        <v>27</v>
      </c>
      <c r="F153" s="62">
        <v>24.37</v>
      </c>
      <c r="G153" s="55">
        <v>15.9</v>
      </c>
      <c r="H153" s="64">
        <f>G153*F153</f>
        <v>387.483</v>
      </c>
      <c r="I153" s="56">
        <v>0</v>
      </c>
      <c r="J153" s="56">
        <v>0</v>
      </c>
      <c r="K153" s="57">
        <f t="shared" si="9"/>
        <v>0</v>
      </c>
      <c r="L153" s="58">
        <f t="shared" si="10"/>
        <v>0</v>
      </c>
    </row>
    <row r="154" spans="3:12" ht="46.2" customHeight="1" x14ac:dyDescent="0.3">
      <c r="C154" s="51" t="s">
        <v>291</v>
      </c>
      <c r="D154" s="61" t="s">
        <v>292</v>
      </c>
      <c r="E154" s="53" t="s">
        <v>27</v>
      </c>
      <c r="F154" s="62">
        <v>119.44</v>
      </c>
      <c r="G154" s="55">
        <v>62.91</v>
      </c>
      <c r="H154" s="64">
        <f>G154*F154</f>
        <v>7513.9703999999992</v>
      </c>
      <c r="I154" s="56">
        <v>0</v>
      </c>
      <c r="J154" s="56">
        <v>0</v>
      </c>
      <c r="K154" s="57">
        <f t="shared" si="9"/>
        <v>0</v>
      </c>
      <c r="L154" s="58">
        <f t="shared" si="10"/>
        <v>0</v>
      </c>
    </row>
    <row r="155" spans="3:12" ht="30.6" customHeight="1" x14ac:dyDescent="0.3">
      <c r="C155" s="51" t="s">
        <v>293</v>
      </c>
      <c r="D155" s="61" t="s">
        <v>294</v>
      </c>
      <c r="E155" s="53" t="s">
        <v>150</v>
      </c>
      <c r="F155" s="62">
        <v>10</v>
      </c>
      <c r="G155" s="55">
        <v>471.52</v>
      </c>
      <c r="H155" s="64">
        <f>G155*F155</f>
        <v>4715.2</v>
      </c>
      <c r="I155" s="56">
        <v>0</v>
      </c>
      <c r="J155" s="56">
        <v>0</v>
      </c>
      <c r="K155" s="57">
        <f t="shared" si="9"/>
        <v>0</v>
      </c>
      <c r="L155" s="58">
        <f t="shared" si="10"/>
        <v>0</v>
      </c>
    </row>
    <row r="156" spans="3:12" ht="40.200000000000003" customHeight="1" thickBot="1" x14ac:dyDescent="0.35">
      <c r="C156" s="69" t="s">
        <v>295</v>
      </c>
      <c r="D156" s="70" t="s">
        <v>296</v>
      </c>
      <c r="E156" s="71" t="s">
        <v>30</v>
      </c>
      <c r="F156" s="72">
        <v>18.45</v>
      </c>
      <c r="G156" s="73">
        <v>287.45</v>
      </c>
      <c r="H156" s="74">
        <f>G156*F156</f>
        <v>5303.4524999999994</v>
      </c>
      <c r="I156" s="56">
        <v>0</v>
      </c>
      <c r="J156" s="56">
        <v>0</v>
      </c>
      <c r="K156" s="57">
        <f t="shared" si="9"/>
        <v>0</v>
      </c>
      <c r="L156" s="58">
        <f t="shared" si="10"/>
        <v>0</v>
      </c>
    </row>
    <row r="158" spans="3:12" x14ac:dyDescent="0.3">
      <c r="K158" s="75">
        <f>SUM(K19:K157)</f>
        <v>46638.666342000004</v>
      </c>
    </row>
  </sheetData>
  <mergeCells count="64">
    <mergeCell ref="D152:F152"/>
    <mergeCell ref="G152:H152"/>
    <mergeCell ref="I152:J152"/>
    <mergeCell ref="K152:L152"/>
    <mergeCell ref="D132:F132"/>
    <mergeCell ref="G132:H132"/>
    <mergeCell ref="I132:J132"/>
    <mergeCell ref="K132:L132"/>
    <mergeCell ref="D146:F146"/>
    <mergeCell ref="G146:H146"/>
    <mergeCell ref="I146:J146"/>
    <mergeCell ref="K146:L146"/>
    <mergeCell ref="D92:F92"/>
    <mergeCell ref="G92:H92"/>
    <mergeCell ref="I92:J92"/>
    <mergeCell ref="K92:L92"/>
    <mergeCell ref="D126:F126"/>
    <mergeCell ref="G126:H126"/>
    <mergeCell ref="I126:J126"/>
    <mergeCell ref="K126:L126"/>
    <mergeCell ref="D80:F80"/>
    <mergeCell ref="G80:H80"/>
    <mergeCell ref="I80:J80"/>
    <mergeCell ref="K80:L80"/>
    <mergeCell ref="D86:F86"/>
    <mergeCell ref="G86:H86"/>
    <mergeCell ref="I86:J86"/>
    <mergeCell ref="K86:L86"/>
    <mergeCell ref="D54:F54"/>
    <mergeCell ref="G54:H54"/>
    <mergeCell ref="I54:J54"/>
    <mergeCell ref="K54:L54"/>
    <mergeCell ref="D59:F59"/>
    <mergeCell ref="G59:H59"/>
    <mergeCell ref="I59:J59"/>
    <mergeCell ref="K59:L59"/>
    <mergeCell ref="D28:F28"/>
    <mergeCell ref="G28:H28"/>
    <mergeCell ref="I28:J28"/>
    <mergeCell ref="K28:L28"/>
    <mergeCell ref="D44:F44"/>
    <mergeCell ref="G44:H44"/>
    <mergeCell ref="I44:J44"/>
    <mergeCell ref="K44:L44"/>
    <mergeCell ref="C14:H14"/>
    <mergeCell ref="D17:G17"/>
    <mergeCell ref="D18:F18"/>
    <mergeCell ref="G18:H18"/>
    <mergeCell ref="I18:J18"/>
    <mergeCell ref="K18:L18"/>
    <mergeCell ref="C11:D12"/>
    <mergeCell ref="E11:H11"/>
    <mergeCell ref="I11:K11"/>
    <mergeCell ref="E12:H12"/>
    <mergeCell ref="I12:K12"/>
    <mergeCell ref="C13:H13"/>
    <mergeCell ref="C6:H7"/>
    <mergeCell ref="I7:L7"/>
    <mergeCell ref="C8:H8"/>
    <mergeCell ref="I8:K8"/>
    <mergeCell ref="C9:D10"/>
    <mergeCell ref="E9:H10"/>
    <mergeCell ref="I9:K9"/>
    <mergeCell ref="I10:K10"/>
  </mergeCells>
  <pageMargins left="0.51181102362204722" right="0.51181102362204722" top="0.78740157480314965" bottom="0.78740157480314965" header="0.31496062992125984" footer="0.31496062992125984"/>
  <pageSetup paperSize="9" scale="81" fitToHeight="0" orientation="landscape" r:id="rId1"/>
  <rowBreaks count="11" manualBreakCount="11">
    <brk id="27" min="2" max="11" man="1"/>
    <brk id="42" min="2" max="11" man="1"/>
    <brk id="53" min="2" max="11" man="1"/>
    <brk id="64" min="2" max="11" man="1"/>
    <brk id="78" min="2" max="11" man="1"/>
    <brk id="90" min="2" max="11" man="1"/>
    <brk id="104" min="2" max="11" man="1"/>
    <brk id="116" min="2" max="11" man="1"/>
    <brk id="129" min="2" max="11" man="1"/>
    <brk id="139" min="2" max="11" man="1"/>
    <brk id="150" min="2" max="11" man="1"/>
  </rowBreaks>
  <colBreaks count="1" manualBreakCount="1">
    <brk id="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D0E61-4D2D-430A-A0A3-80876AA6BA81}">
  <sheetPr>
    <outlinePr summaryBelow="0" summaryRight="0"/>
    <pageSetUpPr fitToPage="1"/>
  </sheetPr>
  <dimension ref="A1:AI350"/>
  <sheetViews>
    <sheetView showGridLines="0" tabSelected="1" topLeftCell="A76" zoomScale="85" zoomScaleNormal="85" zoomScaleSheetLayoutView="70" zoomScalePageLayoutView="55" workbookViewId="0">
      <selection activeCell="S8" sqref="S8"/>
    </sheetView>
  </sheetViews>
  <sheetFormatPr defaultColWidth="8.6640625" defaultRowHeight="14.4" outlineLevelRow="2" x14ac:dyDescent="0.3"/>
  <cols>
    <col min="4" max="4" width="10.6640625" style="76" bestFit="1" customWidth="1"/>
    <col min="5" max="5" width="40.33203125" style="77" customWidth="1"/>
    <col min="6" max="6" width="37.33203125" style="77" customWidth="1"/>
    <col min="7" max="7" width="6.5546875" style="77" customWidth="1"/>
    <col min="8" max="8" width="9.44140625" style="76" customWidth="1"/>
    <col min="9" max="9" width="5.88671875" style="76" customWidth="1"/>
    <col min="10" max="10" width="7.88671875" style="76" customWidth="1"/>
    <col min="11" max="13" width="5.88671875" style="76" customWidth="1"/>
    <col min="14" max="14" width="13.77734375" style="76" customWidth="1"/>
    <col min="15" max="15" width="9.33203125" style="76" customWidth="1"/>
    <col min="16" max="16" width="10" style="76" bestFit="1" customWidth="1"/>
    <col min="17" max="17" width="5.44140625" style="76" bestFit="1" customWidth="1"/>
    <col min="18" max="18" width="3.33203125" customWidth="1"/>
    <col min="20" max="20" width="12.44140625" bestFit="1" customWidth="1"/>
    <col min="22" max="22" width="38" customWidth="1"/>
    <col min="23" max="23" width="53.109375" style="78" customWidth="1"/>
    <col min="24" max="24" width="8.6640625" style="79" bestFit="1" customWidth="1"/>
    <col min="25" max="25" width="3" style="79" bestFit="1" customWidth="1"/>
    <col min="26" max="26" width="4.88671875" style="79" bestFit="1" customWidth="1"/>
    <col min="27" max="27" width="5.5546875" style="79" bestFit="1" customWidth="1"/>
    <col min="28" max="29" width="2.88671875" style="79" bestFit="1" customWidth="1"/>
    <col min="30" max="31" width="8.6640625" style="78"/>
    <col min="32" max="16384" width="8.6640625" style="77"/>
  </cols>
  <sheetData>
    <row r="1" spans="4:31" ht="15" thickBot="1" x14ac:dyDescent="0.35"/>
    <row r="2" spans="4:31" x14ac:dyDescent="0.3">
      <c r="D2" s="80" t="s">
        <v>297</v>
      </c>
      <c r="E2" s="81"/>
      <c r="F2" s="82"/>
      <c r="G2" s="82"/>
      <c r="H2" s="83"/>
      <c r="I2" s="83"/>
      <c r="J2" s="83"/>
      <c r="K2" s="83"/>
      <c r="L2" s="83"/>
      <c r="M2" s="83"/>
      <c r="N2" s="83"/>
      <c r="O2" s="83"/>
      <c r="P2" s="84"/>
      <c r="Q2" s="85"/>
      <c r="W2" s="79"/>
      <c r="AB2" s="78"/>
      <c r="AC2" s="78"/>
      <c r="AD2" s="77"/>
      <c r="AE2" s="77"/>
    </row>
    <row r="3" spans="4:31" x14ac:dyDescent="0.3">
      <c r="D3" s="86" t="s">
        <v>298</v>
      </c>
      <c r="E3" s="87"/>
      <c r="F3" s="88"/>
      <c r="G3" s="88"/>
      <c r="H3" s="89"/>
      <c r="I3" s="89"/>
      <c r="J3" s="89"/>
      <c r="K3" s="89"/>
      <c r="L3" s="89"/>
      <c r="M3" s="89"/>
      <c r="N3" s="89"/>
      <c r="O3" s="89"/>
      <c r="Q3" s="90"/>
      <c r="W3" s="79"/>
      <c r="AB3" s="78"/>
      <c r="AC3" s="78"/>
      <c r="AD3" s="77"/>
      <c r="AE3" s="77"/>
    </row>
    <row r="4" spans="4:31" x14ac:dyDescent="0.3">
      <c r="D4" s="86" t="s">
        <v>299</v>
      </c>
      <c r="E4" s="87"/>
      <c r="F4" s="88" t="s">
        <v>300</v>
      </c>
      <c r="G4" s="88"/>
      <c r="H4" s="89"/>
      <c r="I4" s="89"/>
      <c r="J4" s="89"/>
      <c r="K4" s="89"/>
      <c r="L4" s="89"/>
      <c r="M4" s="89"/>
      <c r="N4" s="89"/>
      <c r="O4" s="89"/>
      <c r="Q4" s="90"/>
      <c r="W4" s="79"/>
      <c r="AB4" s="78"/>
      <c r="AC4" s="78"/>
      <c r="AD4" s="77"/>
      <c r="AE4" s="77"/>
    </row>
    <row r="5" spans="4:31" x14ac:dyDescent="0.3">
      <c r="D5" s="86" t="s">
        <v>301</v>
      </c>
      <c r="E5" s="87"/>
      <c r="F5" s="91"/>
      <c r="G5" s="92"/>
      <c r="H5" s="93"/>
      <c r="I5" s="93"/>
      <c r="J5" s="93"/>
      <c r="K5" s="93"/>
      <c r="L5" s="93"/>
      <c r="M5" s="93"/>
      <c r="N5" s="93"/>
      <c r="O5" s="93"/>
      <c r="Q5" s="90"/>
      <c r="W5" s="79"/>
      <c r="AB5" s="78"/>
      <c r="AC5" s="78"/>
      <c r="AD5" s="77"/>
      <c r="AE5" s="77"/>
    </row>
    <row r="6" spans="4:31" x14ac:dyDescent="0.3">
      <c r="D6" s="86" t="s">
        <v>302</v>
      </c>
      <c r="E6" s="87"/>
      <c r="F6" s="92" t="s">
        <v>23</v>
      </c>
      <c r="G6" s="92"/>
      <c r="H6" s="93"/>
      <c r="I6" s="93"/>
      <c r="J6" s="93"/>
      <c r="K6" s="93"/>
      <c r="L6" s="93"/>
      <c r="M6" s="93"/>
      <c r="N6" s="93"/>
      <c r="O6" s="93"/>
      <c r="Q6" s="90"/>
      <c r="W6" s="79"/>
      <c r="AB6" s="78"/>
      <c r="AC6" s="78"/>
      <c r="AD6" s="77"/>
      <c r="AE6" s="77"/>
    </row>
    <row r="7" spans="4:31" x14ac:dyDescent="0.3">
      <c r="D7" s="86" t="s">
        <v>303</v>
      </c>
      <c r="E7" s="87"/>
      <c r="F7" s="92" t="s">
        <v>304</v>
      </c>
      <c r="G7" s="92"/>
      <c r="H7" s="93"/>
      <c r="I7" s="93"/>
      <c r="J7" s="93"/>
      <c r="K7" s="93"/>
      <c r="L7" s="93"/>
      <c r="M7" s="93"/>
      <c r="N7" s="93"/>
      <c r="O7" s="93"/>
      <c r="Q7" s="90"/>
      <c r="W7" s="79"/>
      <c r="AB7" s="78"/>
      <c r="AC7" s="78"/>
      <c r="AD7" s="77"/>
      <c r="AE7" s="77"/>
    </row>
    <row r="8" spans="4:31" x14ac:dyDescent="0.3">
      <c r="D8" s="94" t="s">
        <v>305</v>
      </c>
      <c r="E8" s="95"/>
      <c r="F8" s="96" t="s">
        <v>306</v>
      </c>
      <c r="G8" s="92"/>
      <c r="H8" s="93"/>
      <c r="I8" s="93"/>
      <c r="J8" s="93"/>
      <c r="K8" s="93"/>
      <c r="L8" s="93"/>
      <c r="M8" s="93"/>
      <c r="N8" s="93"/>
      <c r="O8" s="93"/>
      <c r="Q8" s="90"/>
      <c r="W8" s="79"/>
      <c r="AB8" s="78"/>
      <c r="AC8" s="78"/>
      <c r="AD8" s="77"/>
      <c r="AE8" s="77"/>
    </row>
    <row r="9" spans="4:31" ht="3.75" customHeight="1" x14ac:dyDescent="0.3">
      <c r="D9" s="97"/>
      <c r="I9" s="93"/>
      <c r="J9" s="93"/>
      <c r="K9" s="93"/>
      <c r="L9" s="93"/>
      <c r="M9" s="93"/>
      <c r="N9" s="93"/>
      <c r="O9" s="93"/>
      <c r="P9" s="93"/>
      <c r="Q9" s="98"/>
    </row>
    <row r="10" spans="4:31" x14ac:dyDescent="0.3">
      <c r="D10" s="99" t="s">
        <v>307</v>
      </c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1"/>
    </row>
    <row r="11" spans="4:31" ht="5.25" customHeight="1" thickBot="1" x14ac:dyDescent="0.35">
      <c r="D11" s="102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4"/>
    </row>
    <row r="12" spans="4:31" x14ac:dyDescent="0.3">
      <c r="D12" s="105" t="s">
        <v>13</v>
      </c>
      <c r="E12" s="106" t="s">
        <v>308</v>
      </c>
      <c r="F12" s="106" t="s">
        <v>309</v>
      </c>
      <c r="G12" s="106" t="s">
        <v>310</v>
      </c>
      <c r="H12" s="106" t="s">
        <v>311</v>
      </c>
      <c r="I12" s="106"/>
      <c r="J12" s="106"/>
      <c r="K12" s="106"/>
      <c r="L12" s="106"/>
      <c r="M12" s="106"/>
      <c r="N12" s="106" t="s">
        <v>312</v>
      </c>
      <c r="O12" s="106"/>
      <c r="P12" s="106"/>
      <c r="Q12" s="107" t="s">
        <v>313</v>
      </c>
    </row>
    <row r="13" spans="4:31" ht="18.75" customHeight="1" x14ac:dyDescent="0.3">
      <c r="D13" s="108"/>
      <c r="E13" s="109"/>
      <c r="F13" s="109"/>
      <c r="G13" s="109"/>
      <c r="H13" s="110" t="s">
        <v>314</v>
      </c>
      <c r="I13" s="110" t="s">
        <v>315</v>
      </c>
      <c r="J13" s="110" t="s">
        <v>316</v>
      </c>
      <c r="K13" s="110" t="s">
        <v>317</v>
      </c>
      <c r="L13" s="110" t="s">
        <v>318</v>
      </c>
      <c r="M13" s="110" t="s">
        <v>319</v>
      </c>
      <c r="N13" s="110" t="s">
        <v>320</v>
      </c>
      <c r="O13" s="110" t="s">
        <v>321</v>
      </c>
      <c r="P13" s="111" t="s">
        <v>322</v>
      </c>
      <c r="Q13" s="112"/>
    </row>
    <row r="14" spans="4:31" x14ac:dyDescent="0.3">
      <c r="D14" s="113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5"/>
    </row>
    <row r="15" spans="4:31" x14ac:dyDescent="0.3">
      <c r="D15" s="116" t="s">
        <v>323</v>
      </c>
      <c r="E15" s="117" t="s">
        <v>23</v>
      </c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9"/>
    </row>
    <row r="16" spans="4:31" outlineLevel="1" x14ac:dyDescent="0.3">
      <c r="D16" s="120" t="s">
        <v>324</v>
      </c>
      <c r="E16" s="121" t="s">
        <v>24</v>
      </c>
      <c r="F16" s="122"/>
      <c r="G16" s="122"/>
      <c r="H16" s="122"/>
      <c r="I16" s="122"/>
      <c r="J16" s="123"/>
      <c r="K16" s="123"/>
      <c r="L16" s="123"/>
      <c r="M16" s="123"/>
      <c r="N16" s="123"/>
      <c r="O16" s="123"/>
      <c r="P16" s="123"/>
      <c r="Q16" s="124"/>
      <c r="W16" s="77"/>
      <c r="X16" s="77"/>
      <c r="Y16" s="77"/>
      <c r="Z16" s="77"/>
      <c r="AA16" s="77"/>
      <c r="AB16" s="77"/>
      <c r="AC16" s="77"/>
      <c r="AD16" s="77"/>
      <c r="AE16" s="77"/>
    </row>
    <row r="17" spans="4:31" ht="58.2" customHeight="1" outlineLevel="2" x14ac:dyDescent="0.3">
      <c r="D17" s="125" t="s">
        <v>25</v>
      </c>
      <c r="E17" s="126" t="s">
        <v>26</v>
      </c>
      <c r="F17" s="127" t="s">
        <v>325</v>
      </c>
      <c r="G17" s="128"/>
      <c r="H17" s="129"/>
      <c r="I17" s="129"/>
      <c r="J17" s="129"/>
      <c r="K17" s="129"/>
      <c r="L17" s="129"/>
      <c r="M17" s="129"/>
      <c r="N17" s="129"/>
      <c r="O17" s="129"/>
      <c r="P17" s="129">
        <v>6</v>
      </c>
      <c r="Q17" s="130" t="s">
        <v>27</v>
      </c>
      <c r="W17" s="77"/>
      <c r="X17" s="77"/>
      <c r="Y17" s="77"/>
      <c r="Z17" s="77"/>
      <c r="AA17" s="77"/>
      <c r="AB17" s="77"/>
      <c r="AC17" s="77"/>
      <c r="AD17" s="77"/>
      <c r="AE17" s="77"/>
    </row>
    <row r="18" spans="4:31" outlineLevel="2" x14ac:dyDescent="0.3">
      <c r="D18" s="131" t="s">
        <v>326</v>
      </c>
      <c r="E18" s="132" t="s">
        <v>327</v>
      </c>
      <c r="F18" s="133"/>
      <c r="G18" s="127">
        <v>1</v>
      </c>
      <c r="H18" s="127">
        <v>2</v>
      </c>
      <c r="I18" s="127"/>
      <c r="J18" s="127">
        <v>3</v>
      </c>
      <c r="K18" s="127"/>
      <c r="L18" s="127"/>
      <c r="M18" s="127"/>
      <c r="N18" s="127">
        <v>6</v>
      </c>
      <c r="O18" s="127">
        <v>6</v>
      </c>
      <c r="P18" s="129"/>
      <c r="Q18" s="130"/>
      <c r="W18" s="77"/>
      <c r="X18" s="77"/>
      <c r="Y18" s="77"/>
      <c r="Z18" s="77"/>
      <c r="AA18" s="77"/>
      <c r="AB18" s="77"/>
      <c r="AC18" s="77"/>
      <c r="AD18" s="77"/>
      <c r="AE18" s="77"/>
    </row>
    <row r="19" spans="4:31" ht="66.75" customHeight="1" outlineLevel="2" x14ac:dyDescent="0.3">
      <c r="D19" s="125" t="s">
        <v>28</v>
      </c>
      <c r="E19" s="126" t="s">
        <v>29</v>
      </c>
      <c r="F19" s="127" t="s">
        <v>328</v>
      </c>
      <c r="G19" s="128"/>
      <c r="H19" s="129"/>
      <c r="I19" s="129"/>
      <c r="J19" s="129"/>
      <c r="K19" s="129"/>
      <c r="L19" s="129"/>
      <c r="M19" s="129"/>
      <c r="N19" s="129"/>
      <c r="O19" s="129"/>
      <c r="P19" s="129">
        <v>46.089999999999996</v>
      </c>
      <c r="Q19" s="130" t="s">
        <v>30</v>
      </c>
      <c r="W19" s="77"/>
      <c r="X19" s="77"/>
      <c r="Y19" s="77"/>
      <c r="Z19" s="77"/>
      <c r="AA19" s="77"/>
      <c r="AB19" s="77"/>
      <c r="AC19" s="77"/>
      <c r="AD19" s="77"/>
      <c r="AE19" s="77"/>
    </row>
    <row r="20" spans="4:31" outlineLevel="2" x14ac:dyDescent="0.3">
      <c r="D20" s="131" t="s">
        <v>329</v>
      </c>
      <c r="E20" s="132" t="s">
        <v>330</v>
      </c>
      <c r="F20" s="133"/>
      <c r="G20" s="127">
        <v>1</v>
      </c>
      <c r="H20" s="127">
        <v>7.3</v>
      </c>
      <c r="I20" s="127"/>
      <c r="J20" s="127"/>
      <c r="K20" s="127"/>
      <c r="L20" s="127"/>
      <c r="M20" s="127"/>
      <c r="N20" s="127">
        <v>7.3</v>
      </c>
      <c r="O20" s="127">
        <v>7.3</v>
      </c>
      <c r="P20" s="129"/>
      <c r="Q20" s="130"/>
      <c r="W20" s="77"/>
      <c r="X20" s="77"/>
      <c r="Y20" s="77"/>
      <c r="Z20" s="77"/>
      <c r="AA20" s="77"/>
      <c r="AB20" s="77"/>
      <c r="AC20" s="77"/>
      <c r="AD20" s="77"/>
      <c r="AE20" s="77"/>
    </row>
    <row r="21" spans="4:31" outlineLevel="2" x14ac:dyDescent="0.3">
      <c r="D21" s="131" t="s">
        <v>331</v>
      </c>
      <c r="E21" s="132" t="s">
        <v>332</v>
      </c>
      <c r="F21" s="133"/>
      <c r="G21" s="127">
        <v>1</v>
      </c>
      <c r="H21" s="127">
        <v>38.79</v>
      </c>
      <c r="I21" s="127"/>
      <c r="J21" s="127"/>
      <c r="K21" s="127"/>
      <c r="L21" s="127"/>
      <c r="M21" s="127"/>
      <c r="N21" s="127">
        <v>38.79</v>
      </c>
      <c r="O21" s="127">
        <v>38.79</v>
      </c>
      <c r="P21" s="129"/>
      <c r="Q21" s="130"/>
      <c r="W21" s="77"/>
      <c r="X21" s="77"/>
      <c r="Y21" s="77"/>
      <c r="Z21" s="77"/>
      <c r="AA21" s="77"/>
      <c r="AB21" s="77"/>
      <c r="AC21" s="77"/>
      <c r="AD21" s="77"/>
      <c r="AE21" s="77"/>
    </row>
    <row r="22" spans="4:31" ht="43.2" outlineLevel="2" x14ac:dyDescent="0.3">
      <c r="D22" s="125" t="s">
        <v>31</v>
      </c>
      <c r="E22" s="126" t="s">
        <v>34</v>
      </c>
      <c r="F22" s="127"/>
      <c r="G22" s="128"/>
      <c r="H22" s="129"/>
      <c r="I22" s="129"/>
      <c r="J22" s="129"/>
      <c r="K22" s="129"/>
      <c r="L22" s="129"/>
      <c r="M22" s="129"/>
      <c r="N22" s="129"/>
      <c r="O22" s="129"/>
      <c r="P22" s="129">
        <f>O23</f>
        <v>9.02</v>
      </c>
      <c r="Q22" s="130" t="s">
        <v>35</v>
      </c>
      <c r="W22" s="77"/>
      <c r="X22" s="77"/>
      <c r="Y22" s="77"/>
      <c r="Z22" s="77"/>
      <c r="AA22" s="77"/>
      <c r="AB22" s="77"/>
      <c r="AC22" s="77"/>
      <c r="AD22" s="77"/>
      <c r="AE22" s="77"/>
    </row>
    <row r="23" spans="4:31" outlineLevel="2" x14ac:dyDescent="0.3">
      <c r="D23" s="131" t="s">
        <v>333</v>
      </c>
      <c r="E23" s="132" t="s">
        <v>334</v>
      </c>
      <c r="F23" s="133"/>
      <c r="G23" s="127">
        <v>1</v>
      </c>
      <c r="H23" s="127">
        <v>16.350000000000001</v>
      </c>
      <c r="I23" s="127"/>
      <c r="J23" s="127">
        <v>0.31</v>
      </c>
      <c r="K23" s="127"/>
      <c r="L23" s="127">
        <v>1.78</v>
      </c>
      <c r="M23" s="127"/>
      <c r="N23" s="127">
        <f>L23*J23*H23</f>
        <v>9.0219299999999993</v>
      </c>
      <c r="O23" s="127">
        <v>9.02</v>
      </c>
      <c r="P23" s="129"/>
      <c r="Q23" s="130"/>
      <c r="W23" s="77"/>
      <c r="X23" s="77"/>
      <c r="Y23" s="77"/>
      <c r="Z23" s="77"/>
      <c r="AA23" s="77"/>
      <c r="AB23" s="77"/>
      <c r="AC23" s="77"/>
      <c r="AD23" s="77"/>
      <c r="AE23" s="77"/>
    </row>
    <row r="24" spans="4:31" ht="87" customHeight="1" outlineLevel="2" x14ac:dyDescent="0.3">
      <c r="D24" s="125" t="s">
        <v>33</v>
      </c>
      <c r="E24" s="126" t="s">
        <v>37</v>
      </c>
      <c r="F24" s="127"/>
      <c r="G24" s="128"/>
      <c r="H24" s="129"/>
      <c r="I24" s="129"/>
      <c r="J24" s="129"/>
      <c r="K24" s="129"/>
      <c r="L24" s="129"/>
      <c r="M24" s="129"/>
      <c r="N24" s="129"/>
      <c r="O24" s="129"/>
      <c r="P24" s="129">
        <v>9.02</v>
      </c>
      <c r="Q24" s="130" t="s">
        <v>35</v>
      </c>
      <c r="W24" s="77"/>
      <c r="X24" s="77"/>
      <c r="Y24" s="77"/>
      <c r="Z24" s="77"/>
      <c r="AA24" s="77"/>
      <c r="AB24" s="77"/>
      <c r="AC24" s="77"/>
      <c r="AD24" s="77"/>
      <c r="AE24" s="77"/>
    </row>
    <row r="25" spans="4:31" outlineLevel="2" x14ac:dyDescent="0.3">
      <c r="D25" s="125" t="s">
        <v>335</v>
      </c>
      <c r="E25" s="132" t="s">
        <v>334</v>
      </c>
      <c r="F25" s="133"/>
      <c r="G25" s="127">
        <v>1</v>
      </c>
      <c r="H25" s="127">
        <v>16.350000000000001</v>
      </c>
      <c r="I25" s="127"/>
      <c r="J25" s="127">
        <v>0.31</v>
      </c>
      <c r="K25" s="127"/>
      <c r="L25" s="127">
        <v>1.78</v>
      </c>
      <c r="M25" s="127"/>
      <c r="N25" s="127">
        <f>L25*J25*H25</f>
        <v>9.0219299999999993</v>
      </c>
      <c r="O25" s="127">
        <v>9.02</v>
      </c>
      <c r="P25" s="129"/>
      <c r="Q25" s="130"/>
      <c r="W25" s="77"/>
      <c r="X25" s="77"/>
      <c r="Y25" s="77"/>
      <c r="Z25" s="77"/>
      <c r="AA25" s="77"/>
      <c r="AB25" s="77"/>
      <c r="AC25" s="77"/>
      <c r="AD25" s="77"/>
      <c r="AE25" s="77"/>
    </row>
    <row r="26" spans="4:31" ht="30" customHeight="1" outlineLevel="2" x14ac:dyDescent="0.3">
      <c r="D26" s="125" t="s">
        <v>36</v>
      </c>
      <c r="E26" s="126" t="s">
        <v>39</v>
      </c>
      <c r="F26" s="127"/>
      <c r="G26" s="128"/>
      <c r="H26" s="129"/>
      <c r="I26" s="129"/>
      <c r="J26" s="129"/>
      <c r="K26" s="129"/>
      <c r="L26" s="129"/>
      <c r="M26" s="129"/>
      <c r="N26" s="129"/>
      <c r="O26" s="129"/>
      <c r="P26" s="129">
        <v>61.28</v>
      </c>
      <c r="Q26" s="130" t="s">
        <v>27</v>
      </c>
      <c r="W26" s="77"/>
      <c r="X26" s="77"/>
      <c r="Y26" s="77"/>
      <c r="Z26" s="77"/>
      <c r="AA26" s="77"/>
      <c r="AB26" s="77"/>
      <c r="AC26" s="77"/>
      <c r="AD26" s="77"/>
      <c r="AE26" s="77"/>
    </row>
    <row r="27" spans="4:31" outlineLevel="2" x14ac:dyDescent="0.3">
      <c r="D27" s="131" t="s">
        <v>336</v>
      </c>
      <c r="E27" s="132" t="s">
        <v>337</v>
      </c>
      <c r="F27" s="133"/>
      <c r="G27" s="127">
        <v>1</v>
      </c>
      <c r="H27" s="127">
        <v>30.64</v>
      </c>
      <c r="I27" s="127"/>
      <c r="J27" s="127">
        <v>2</v>
      </c>
      <c r="K27" s="127"/>
      <c r="L27" s="127"/>
      <c r="M27" s="127"/>
      <c r="N27" s="127">
        <v>61.28</v>
      </c>
      <c r="O27" s="127">
        <v>61.28</v>
      </c>
      <c r="P27" s="129"/>
      <c r="Q27" s="130"/>
      <c r="W27" s="77"/>
      <c r="X27" s="77"/>
      <c r="Y27" s="77"/>
      <c r="Z27" s="77"/>
      <c r="AA27" s="77"/>
      <c r="AB27" s="77"/>
      <c r="AC27" s="77"/>
      <c r="AD27" s="77"/>
      <c r="AE27" s="77"/>
    </row>
    <row r="28" spans="4:31" outlineLevel="1" x14ac:dyDescent="0.3">
      <c r="D28" s="120" t="s">
        <v>338</v>
      </c>
      <c r="E28" s="121" t="s">
        <v>46</v>
      </c>
      <c r="F28" s="122"/>
      <c r="G28" s="122"/>
      <c r="H28" s="122"/>
      <c r="I28" s="122"/>
      <c r="J28" s="123"/>
      <c r="K28" s="123"/>
      <c r="L28" s="123"/>
      <c r="M28" s="123"/>
      <c r="N28" s="123"/>
      <c r="O28" s="123"/>
      <c r="P28" s="123"/>
      <c r="Q28" s="124"/>
      <c r="W28" s="77"/>
      <c r="X28" s="77"/>
      <c r="Y28" s="77"/>
      <c r="Z28" s="77"/>
      <c r="AA28" s="77"/>
      <c r="AB28" s="77"/>
      <c r="AC28" s="77"/>
      <c r="AD28" s="77"/>
      <c r="AE28" s="77"/>
    </row>
    <row r="29" spans="4:31" ht="44.25" customHeight="1" outlineLevel="2" x14ac:dyDescent="0.3">
      <c r="D29" s="125" t="s">
        <v>47</v>
      </c>
      <c r="E29" s="126" t="s">
        <v>48</v>
      </c>
      <c r="F29" s="127" t="s">
        <v>339</v>
      </c>
      <c r="G29" s="128"/>
      <c r="H29" s="129"/>
      <c r="I29" s="129"/>
      <c r="J29" s="129"/>
      <c r="K29" s="129"/>
      <c r="L29" s="129"/>
      <c r="M29" s="129"/>
      <c r="N29" s="129"/>
      <c r="O29" s="129"/>
      <c r="P29" s="129">
        <f>SUM(O30:O47)</f>
        <v>49.82</v>
      </c>
      <c r="Q29" s="130" t="s">
        <v>35</v>
      </c>
      <c r="W29" s="77"/>
      <c r="X29" s="77"/>
      <c r="Y29" s="77"/>
      <c r="Z29" s="77"/>
      <c r="AA29" s="77"/>
      <c r="AB29" s="77"/>
      <c r="AC29" s="77"/>
      <c r="AD29" s="77"/>
      <c r="AE29" s="77"/>
    </row>
    <row r="30" spans="4:31" outlineLevel="2" x14ac:dyDescent="0.3">
      <c r="D30" s="125" t="s">
        <v>340</v>
      </c>
      <c r="E30" s="132" t="s">
        <v>341</v>
      </c>
      <c r="F30" s="133"/>
      <c r="G30" s="127">
        <v>1</v>
      </c>
      <c r="H30" s="127">
        <v>1.25</v>
      </c>
      <c r="I30" s="127"/>
      <c r="J30" s="127">
        <v>1.35</v>
      </c>
      <c r="K30" s="127"/>
      <c r="L30" s="127">
        <v>1.67</v>
      </c>
      <c r="M30" s="127"/>
      <c r="N30" s="127">
        <f>ROUND(G30*H30*J30*L30,2)</f>
        <v>2.82</v>
      </c>
      <c r="O30" s="127">
        <f>N30</f>
        <v>2.82</v>
      </c>
      <c r="P30" s="129"/>
      <c r="Q30" s="130"/>
      <c r="W30" s="77"/>
      <c r="X30" s="77"/>
      <c r="Y30" s="77"/>
      <c r="Z30" s="77"/>
      <c r="AA30" s="77"/>
      <c r="AB30" s="77"/>
      <c r="AC30" s="77"/>
      <c r="AD30" s="77"/>
      <c r="AE30" s="77"/>
    </row>
    <row r="31" spans="4:31" outlineLevel="2" x14ac:dyDescent="0.3">
      <c r="D31" s="125" t="s">
        <v>342</v>
      </c>
      <c r="E31" s="132" t="s">
        <v>343</v>
      </c>
      <c r="F31" s="133"/>
      <c r="G31" s="127">
        <v>1</v>
      </c>
      <c r="H31" s="127">
        <v>1.05</v>
      </c>
      <c r="I31" s="127"/>
      <c r="J31" s="127">
        <v>1.1499999999999999</v>
      </c>
      <c r="K31" s="127"/>
      <c r="L31" s="127">
        <v>1.25</v>
      </c>
      <c r="M31" s="127"/>
      <c r="N31" s="127">
        <f t="shared" ref="N31:N37" si="0">ROUND(G31*H31*J31*L31,2)</f>
        <v>1.51</v>
      </c>
      <c r="O31" s="127">
        <f t="shared" ref="O31:O37" si="1">N31</f>
        <v>1.51</v>
      </c>
      <c r="P31" s="129"/>
      <c r="Q31" s="130"/>
      <c r="W31" s="77"/>
      <c r="X31" s="77"/>
      <c r="Y31" s="77"/>
      <c r="Z31" s="77"/>
      <c r="AA31" s="77"/>
      <c r="AB31" s="77"/>
      <c r="AC31" s="77"/>
      <c r="AD31" s="77"/>
      <c r="AE31" s="77"/>
    </row>
    <row r="32" spans="4:31" outlineLevel="2" x14ac:dyDescent="0.3">
      <c r="D32" s="125" t="s">
        <v>344</v>
      </c>
      <c r="E32" s="132" t="s">
        <v>345</v>
      </c>
      <c r="F32" s="133"/>
      <c r="G32" s="127">
        <v>1</v>
      </c>
      <c r="H32" s="127">
        <v>0.9</v>
      </c>
      <c r="I32" s="127"/>
      <c r="J32" s="127">
        <v>1</v>
      </c>
      <c r="K32" s="127"/>
      <c r="L32" s="127">
        <v>1.62</v>
      </c>
      <c r="M32" s="127"/>
      <c r="N32" s="127">
        <f t="shared" si="0"/>
        <v>1.46</v>
      </c>
      <c r="O32" s="127">
        <f t="shared" si="1"/>
        <v>1.46</v>
      </c>
      <c r="P32" s="129"/>
      <c r="Q32" s="130"/>
      <c r="W32" s="77"/>
      <c r="X32" s="77"/>
      <c r="Y32" s="77"/>
      <c r="Z32" s="77"/>
      <c r="AA32" s="77"/>
      <c r="AB32" s="77"/>
      <c r="AC32" s="77"/>
      <c r="AD32" s="77"/>
      <c r="AE32" s="77"/>
    </row>
    <row r="33" spans="4:31" outlineLevel="2" x14ac:dyDescent="0.3">
      <c r="D33" s="125" t="s">
        <v>346</v>
      </c>
      <c r="E33" s="132" t="s">
        <v>347</v>
      </c>
      <c r="F33" s="133"/>
      <c r="G33" s="127">
        <v>1</v>
      </c>
      <c r="H33" s="127">
        <v>1.1000000000000001</v>
      </c>
      <c r="I33" s="127"/>
      <c r="J33" s="127">
        <v>1.1499999999999999</v>
      </c>
      <c r="K33" s="127"/>
      <c r="L33" s="127">
        <v>1.3</v>
      </c>
      <c r="M33" s="127"/>
      <c r="N33" s="127">
        <f t="shared" si="0"/>
        <v>1.64</v>
      </c>
      <c r="O33" s="127">
        <f t="shared" si="1"/>
        <v>1.64</v>
      </c>
      <c r="P33" s="129"/>
      <c r="Q33" s="130"/>
      <c r="W33" s="77"/>
      <c r="X33" s="77"/>
      <c r="Y33" s="77"/>
      <c r="Z33" s="77"/>
      <c r="AA33" s="77"/>
      <c r="AB33" s="77"/>
      <c r="AC33" s="77"/>
      <c r="AD33" s="77"/>
      <c r="AE33" s="77"/>
    </row>
    <row r="34" spans="4:31" outlineLevel="2" x14ac:dyDescent="0.3">
      <c r="D34" s="125" t="s">
        <v>348</v>
      </c>
      <c r="E34" s="132" t="s">
        <v>349</v>
      </c>
      <c r="F34" s="133"/>
      <c r="G34" s="127">
        <v>1</v>
      </c>
      <c r="H34" s="127">
        <v>1.1000000000000001</v>
      </c>
      <c r="I34" s="127"/>
      <c r="J34" s="127">
        <v>1.1499999999999999</v>
      </c>
      <c r="K34" s="127"/>
      <c r="L34" s="127">
        <v>1.5</v>
      </c>
      <c r="M34" s="127"/>
      <c r="N34" s="127">
        <f t="shared" si="0"/>
        <v>1.9</v>
      </c>
      <c r="O34" s="127">
        <f t="shared" si="1"/>
        <v>1.9</v>
      </c>
      <c r="P34" s="129"/>
      <c r="Q34" s="130"/>
      <c r="W34" s="77"/>
      <c r="X34" s="77"/>
      <c r="Y34" s="77"/>
      <c r="Z34" s="77"/>
      <c r="AA34" s="77"/>
      <c r="AB34" s="77"/>
      <c r="AC34" s="77"/>
      <c r="AD34" s="77"/>
      <c r="AE34" s="77"/>
    </row>
    <row r="35" spans="4:31" outlineLevel="2" x14ac:dyDescent="0.3">
      <c r="D35" s="125" t="s">
        <v>350</v>
      </c>
      <c r="E35" s="132" t="s">
        <v>351</v>
      </c>
      <c r="F35" s="133"/>
      <c r="G35" s="127">
        <v>1</v>
      </c>
      <c r="H35" s="127">
        <v>1.1000000000000001</v>
      </c>
      <c r="I35" s="127"/>
      <c r="J35" s="127">
        <v>1.1499999999999999</v>
      </c>
      <c r="K35" s="127"/>
      <c r="L35" s="127">
        <v>1.56</v>
      </c>
      <c r="M35" s="127"/>
      <c r="N35" s="127">
        <f t="shared" si="0"/>
        <v>1.97</v>
      </c>
      <c r="O35" s="127">
        <f t="shared" si="1"/>
        <v>1.97</v>
      </c>
      <c r="P35" s="129"/>
      <c r="Q35" s="130"/>
      <c r="W35" s="77"/>
      <c r="X35" s="77"/>
      <c r="Y35" s="77"/>
      <c r="Z35" s="77"/>
      <c r="AA35" s="77"/>
      <c r="AB35" s="77"/>
      <c r="AC35" s="77"/>
      <c r="AD35" s="77"/>
      <c r="AE35" s="77"/>
    </row>
    <row r="36" spans="4:31" outlineLevel="2" x14ac:dyDescent="0.3">
      <c r="D36" s="125" t="s">
        <v>352</v>
      </c>
      <c r="E36" s="132" t="s">
        <v>353</v>
      </c>
      <c r="F36" s="133"/>
      <c r="G36" s="127">
        <v>1</v>
      </c>
      <c r="H36" s="127">
        <v>1.2</v>
      </c>
      <c r="I36" s="127"/>
      <c r="J36" s="127">
        <v>1.3</v>
      </c>
      <c r="K36" s="127"/>
      <c r="L36" s="127">
        <v>1.7</v>
      </c>
      <c r="M36" s="127"/>
      <c r="N36" s="127">
        <f t="shared" si="0"/>
        <v>2.65</v>
      </c>
      <c r="O36" s="127">
        <f t="shared" si="1"/>
        <v>2.65</v>
      </c>
      <c r="P36" s="129"/>
      <c r="Q36" s="130"/>
      <c r="W36" s="77"/>
      <c r="X36" s="77"/>
      <c r="Y36" s="77"/>
      <c r="Z36" s="77"/>
      <c r="AA36" s="77"/>
      <c r="AB36" s="77"/>
      <c r="AC36" s="77"/>
      <c r="AD36" s="77"/>
      <c r="AE36" s="77"/>
    </row>
    <row r="37" spans="4:31" outlineLevel="2" x14ac:dyDescent="0.3">
      <c r="D37" s="125" t="s">
        <v>354</v>
      </c>
      <c r="E37" s="132" t="s">
        <v>355</v>
      </c>
      <c r="F37" s="133"/>
      <c r="G37" s="127">
        <v>1</v>
      </c>
      <c r="H37" s="127">
        <v>1.2</v>
      </c>
      <c r="I37" s="127"/>
      <c r="J37" s="127">
        <v>1.3</v>
      </c>
      <c r="K37" s="127"/>
      <c r="L37" s="127">
        <v>1.7</v>
      </c>
      <c r="M37" s="127"/>
      <c r="N37" s="127">
        <f t="shared" si="0"/>
        <v>2.65</v>
      </c>
      <c r="O37" s="127">
        <f t="shared" si="1"/>
        <v>2.65</v>
      </c>
      <c r="P37" s="129"/>
      <c r="Q37" s="130"/>
      <c r="W37" s="77"/>
      <c r="X37" s="77"/>
      <c r="Y37" s="77"/>
      <c r="Z37" s="77"/>
      <c r="AA37" s="77"/>
      <c r="AB37" s="77"/>
      <c r="AC37" s="77"/>
      <c r="AD37" s="77"/>
      <c r="AE37" s="77"/>
    </row>
    <row r="38" spans="4:31" outlineLevel="2" x14ac:dyDescent="0.3">
      <c r="D38" s="125" t="s">
        <v>356</v>
      </c>
      <c r="E38" s="132" t="s">
        <v>357</v>
      </c>
      <c r="F38" s="133"/>
      <c r="G38" s="127">
        <v>1</v>
      </c>
      <c r="H38" s="127">
        <v>1.05</v>
      </c>
      <c r="I38" s="127"/>
      <c r="J38" s="127">
        <v>1.1499999999999999</v>
      </c>
      <c r="K38" s="127"/>
      <c r="L38" s="127">
        <v>1.4</v>
      </c>
      <c r="M38" s="127"/>
      <c r="N38" s="134">
        <v>1.9264000000000001</v>
      </c>
      <c r="O38" s="127">
        <v>1.93</v>
      </c>
      <c r="P38" s="129"/>
      <c r="Q38" s="130"/>
      <c r="W38" s="77"/>
      <c r="X38" s="77"/>
      <c r="Y38" s="77"/>
      <c r="Z38" s="77"/>
      <c r="AA38" s="77"/>
      <c r="AB38" s="77"/>
      <c r="AC38" s="77"/>
      <c r="AD38" s="77"/>
      <c r="AE38" s="77"/>
    </row>
    <row r="39" spans="4:31" outlineLevel="2" x14ac:dyDescent="0.3">
      <c r="D39" s="125" t="s">
        <v>358</v>
      </c>
      <c r="E39" s="132" t="s">
        <v>359</v>
      </c>
      <c r="F39" s="133"/>
      <c r="G39" s="127">
        <v>1</v>
      </c>
      <c r="H39" s="127">
        <v>0.9</v>
      </c>
      <c r="I39" s="127"/>
      <c r="J39" s="127">
        <v>1</v>
      </c>
      <c r="K39" s="127"/>
      <c r="L39" s="127">
        <v>1.6</v>
      </c>
      <c r="M39" s="127"/>
      <c r="N39" s="134">
        <f>G39*H39*J39*L39</f>
        <v>1.4400000000000002</v>
      </c>
      <c r="O39" s="134">
        <f>ROUND(N39,2)</f>
        <v>1.44</v>
      </c>
      <c r="P39" s="129"/>
      <c r="Q39" s="130"/>
      <c r="W39" s="77"/>
      <c r="X39" s="77"/>
      <c r="Y39" s="77"/>
      <c r="Z39" s="77"/>
      <c r="AA39" s="77"/>
      <c r="AB39" s="77"/>
      <c r="AC39" s="77"/>
      <c r="AD39" s="77"/>
      <c r="AE39" s="77"/>
    </row>
    <row r="40" spans="4:31" outlineLevel="2" x14ac:dyDescent="0.3">
      <c r="D40" s="125" t="s">
        <v>360</v>
      </c>
      <c r="E40" s="132" t="s">
        <v>361</v>
      </c>
      <c r="F40" s="133"/>
      <c r="G40" s="127">
        <v>1</v>
      </c>
      <c r="H40" s="127">
        <v>0.8</v>
      </c>
      <c r="I40" s="127"/>
      <c r="J40" s="127">
        <v>0.9</v>
      </c>
      <c r="K40" s="127"/>
      <c r="L40" s="127">
        <v>1.67</v>
      </c>
      <c r="M40" s="127"/>
      <c r="N40" s="134">
        <f t="shared" ref="N40:N47" si="2">G40*H40*J40*L40</f>
        <v>1.2024000000000001</v>
      </c>
      <c r="O40" s="134">
        <f t="shared" ref="O40:O47" si="3">ROUND(N40,2)</f>
        <v>1.2</v>
      </c>
      <c r="P40" s="129"/>
      <c r="Q40" s="130"/>
      <c r="W40" s="77"/>
      <c r="X40" s="77"/>
      <c r="Y40" s="77"/>
      <c r="Z40" s="77"/>
      <c r="AA40" s="77"/>
      <c r="AB40" s="77"/>
      <c r="AC40" s="77"/>
      <c r="AD40" s="77"/>
      <c r="AE40" s="77"/>
    </row>
    <row r="41" spans="4:31" outlineLevel="2" x14ac:dyDescent="0.3">
      <c r="D41" s="125" t="s">
        <v>362</v>
      </c>
      <c r="E41" s="132" t="s">
        <v>363</v>
      </c>
      <c r="F41" s="133"/>
      <c r="G41" s="127">
        <v>2</v>
      </c>
      <c r="H41" s="127">
        <v>1.85</v>
      </c>
      <c r="I41" s="127"/>
      <c r="J41" s="127">
        <v>1.9</v>
      </c>
      <c r="K41" s="127"/>
      <c r="L41" s="127">
        <v>1.7</v>
      </c>
      <c r="M41" s="127"/>
      <c r="N41" s="134">
        <f t="shared" si="2"/>
        <v>11.951000000000001</v>
      </c>
      <c r="O41" s="134">
        <f t="shared" si="3"/>
        <v>11.95</v>
      </c>
      <c r="P41" s="129"/>
      <c r="Q41" s="130"/>
      <c r="W41" s="77"/>
      <c r="X41" s="77"/>
      <c r="Y41" s="77"/>
      <c r="Z41" s="77"/>
      <c r="AA41" s="77"/>
      <c r="AB41" s="77"/>
      <c r="AC41" s="77"/>
      <c r="AD41" s="77"/>
      <c r="AE41" s="77"/>
    </row>
    <row r="42" spans="4:31" outlineLevel="2" x14ac:dyDescent="0.3">
      <c r="D42" s="125" t="s">
        <v>364</v>
      </c>
      <c r="E42" s="132" t="s">
        <v>365</v>
      </c>
      <c r="F42" s="133"/>
      <c r="G42" s="127">
        <v>1</v>
      </c>
      <c r="H42" s="127">
        <v>1.25</v>
      </c>
      <c r="I42" s="127"/>
      <c r="J42" s="127">
        <v>1.35</v>
      </c>
      <c r="K42" s="127"/>
      <c r="L42" s="127">
        <v>1.4</v>
      </c>
      <c r="M42" s="127"/>
      <c r="N42" s="134">
        <f t="shared" si="2"/>
        <v>2.3624999999999998</v>
      </c>
      <c r="O42" s="134">
        <f t="shared" si="3"/>
        <v>2.36</v>
      </c>
      <c r="P42" s="129"/>
      <c r="Q42" s="130"/>
      <c r="W42" s="77"/>
      <c r="X42" s="77"/>
      <c r="Y42" s="77"/>
      <c r="Z42" s="77"/>
      <c r="AA42" s="77"/>
      <c r="AB42" s="77"/>
      <c r="AC42" s="77"/>
      <c r="AD42" s="77"/>
      <c r="AE42" s="77"/>
    </row>
    <row r="43" spans="4:31" outlineLevel="2" x14ac:dyDescent="0.3">
      <c r="D43" s="125" t="s">
        <v>366</v>
      </c>
      <c r="E43" s="132" t="s">
        <v>367</v>
      </c>
      <c r="F43" s="133"/>
      <c r="G43" s="127">
        <v>1</v>
      </c>
      <c r="H43" s="127">
        <v>1.85</v>
      </c>
      <c r="I43" s="127"/>
      <c r="J43" s="127">
        <v>1.9</v>
      </c>
      <c r="K43" s="127"/>
      <c r="L43" s="127">
        <v>1.5</v>
      </c>
      <c r="M43" s="127"/>
      <c r="N43" s="134">
        <f t="shared" si="2"/>
        <v>5.2725</v>
      </c>
      <c r="O43" s="134">
        <f t="shared" si="3"/>
        <v>5.27</v>
      </c>
      <c r="P43" s="129"/>
      <c r="Q43" s="130"/>
      <c r="W43" s="77"/>
      <c r="X43" s="77"/>
      <c r="Y43" s="77"/>
      <c r="Z43" s="77"/>
      <c r="AA43" s="77"/>
      <c r="AB43" s="77"/>
      <c r="AC43" s="77"/>
      <c r="AD43" s="77"/>
      <c r="AE43" s="77"/>
    </row>
    <row r="44" spans="4:31" outlineLevel="2" x14ac:dyDescent="0.3">
      <c r="D44" s="125" t="s">
        <v>368</v>
      </c>
      <c r="E44" s="132" t="s">
        <v>369</v>
      </c>
      <c r="F44" s="133"/>
      <c r="G44" s="127">
        <v>1</v>
      </c>
      <c r="H44" s="127">
        <v>1.1000000000000001</v>
      </c>
      <c r="I44" s="127"/>
      <c r="J44" s="127">
        <v>1.1499999999999999</v>
      </c>
      <c r="K44" s="127"/>
      <c r="L44" s="127">
        <v>1.57</v>
      </c>
      <c r="M44" s="127"/>
      <c r="N44" s="134">
        <f t="shared" si="2"/>
        <v>1.9860499999999999</v>
      </c>
      <c r="O44" s="134">
        <f t="shared" si="3"/>
        <v>1.99</v>
      </c>
      <c r="P44" s="129"/>
      <c r="Q44" s="130"/>
      <c r="W44" s="77"/>
      <c r="X44" s="77"/>
      <c r="Y44" s="77"/>
      <c r="Z44" s="77"/>
      <c r="AA44" s="77"/>
      <c r="AB44" s="77"/>
      <c r="AC44" s="77"/>
      <c r="AD44" s="77"/>
      <c r="AE44" s="77"/>
    </row>
    <row r="45" spans="4:31" outlineLevel="2" x14ac:dyDescent="0.3">
      <c r="D45" s="125" t="s">
        <v>370</v>
      </c>
      <c r="E45" s="132" t="s">
        <v>371</v>
      </c>
      <c r="F45" s="133"/>
      <c r="G45" s="127">
        <v>1</v>
      </c>
      <c r="H45" s="127">
        <v>1.1000000000000001</v>
      </c>
      <c r="I45" s="127"/>
      <c r="J45" s="127">
        <v>1.1499999999999999</v>
      </c>
      <c r="K45" s="127"/>
      <c r="L45" s="127">
        <v>1.65</v>
      </c>
      <c r="M45" s="127"/>
      <c r="N45" s="134">
        <f t="shared" si="2"/>
        <v>2.0872499999999996</v>
      </c>
      <c r="O45" s="134">
        <f t="shared" si="3"/>
        <v>2.09</v>
      </c>
      <c r="P45" s="129"/>
      <c r="Q45" s="130"/>
      <c r="W45" s="77"/>
      <c r="X45" s="77"/>
      <c r="Y45" s="77"/>
      <c r="Z45" s="77"/>
      <c r="AA45" s="77"/>
      <c r="AB45" s="77"/>
      <c r="AC45" s="77"/>
      <c r="AD45" s="77"/>
      <c r="AE45" s="77"/>
    </row>
    <row r="46" spans="4:31" outlineLevel="2" x14ac:dyDescent="0.3">
      <c r="D46" s="125" t="s">
        <v>372</v>
      </c>
      <c r="E46" s="132" t="s">
        <v>373</v>
      </c>
      <c r="F46" s="133"/>
      <c r="G46" s="127">
        <v>1</v>
      </c>
      <c r="H46" s="127">
        <v>1.2</v>
      </c>
      <c r="I46" s="127"/>
      <c r="J46" s="127">
        <v>1.3</v>
      </c>
      <c r="K46" s="127"/>
      <c r="L46" s="127">
        <v>1.5</v>
      </c>
      <c r="M46" s="127"/>
      <c r="N46" s="134">
        <f t="shared" si="2"/>
        <v>2.34</v>
      </c>
      <c r="O46" s="134">
        <f t="shared" si="3"/>
        <v>2.34</v>
      </c>
      <c r="P46" s="129"/>
      <c r="Q46" s="130"/>
      <c r="W46" s="77"/>
      <c r="X46" s="77"/>
      <c r="Y46" s="77"/>
      <c r="Z46" s="77"/>
      <c r="AA46" s="77"/>
      <c r="AB46" s="77"/>
      <c r="AC46" s="77"/>
      <c r="AD46" s="77"/>
      <c r="AE46" s="77"/>
    </row>
    <row r="47" spans="4:31" outlineLevel="2" x14ac:dyDescent="0.3">
      <c r="D47" s="125" t="s">
        <v>374</v>
      </c>
      <c r="E47" s="132" t="s">
        <v>375</v>
      </c>
      <c r="F47" s="133"/>
      <c r="G47" s="127">
        <v>1</v>
      </c>
      <c r="H47" s="127">
        <v>1.2</v>
      </c>
      <c r="I47" s="127"/>
      <c r="J47" s="127">
        <v>1.3</v>
      </c>
      <c r="K47" s="127"/>
      <c r="L47" s="127">
        <v>1.7</v>
      </c>
      <c r="M47" s="127"/>
      <c r="N47" s="134">
        <f t="shared" si="2"/>
        <v>2.6520000000000001</v>
      </c>
      <c r="O47" s="134">
        <f t="shared" si="3"/>
        <v>2.65</v>
      </c>
      <c r="P47" s="129"/>
      <c r="Q47" s="130"/>
      <c r="W47" s="77"/>
      <c r="X47" s="77"/>
      <c r="Y47" s="77"/>
      <c r="Z47" s="77"/>
      <c r="AA47" s="77"/>
      <c r="AB47" s="77"/>
      <c r="AC47" s="77"/>
      <c r="AD47" s="77"/>
      <c r="AE47" s="77"/>
    </row>
    <row r="48" spans="4:31" ht="49.5" customHeight="1" outlineLevel="2" x14ac:dyDescent="0.3">
      <c r="D48" s="125" t="s">
        <v>49</v>
      </c>
      <c r="E48" s="126" t="s">
        <v>50</v>
      </c>
      <c r="F48" s="127" t="s">
        <v>339</v>
      </c>
      <c r="G48" s="128"/>
      <c r="H48" s="129"/>
      <c r="I48" s="129"/>
      <c r="J48" s="129"/>
      <c r="K48" s="129"/>
      <c r="L48" s="129"/>
      <c r="M48" s="129"/>
      <c r="N48" s="129"/>
      <c r="O48" s="129"/>
      <c r="P48" s="129">
        <v>31.36</v>
      </c>
      <c r="Q48" s="130" t="s">
        <v>27</v>
      </c>
      <c r="W48" s="77"/>
      <c r="X48" s="77"/>
      <c r="Y48" s="77"/>
      <c r="Z48" s="77"/>
      <c r="AA48" s="77"/>
      <c r="AB48" s="77"/>
      <c r="AC48" s="77"/>
      <c r="AD48" s="77"/>
      <c r="AE48" s="77"/>
    </row>
    <row r="49" spans="4:31" outlineLevel="2" x14ac:dyDescent="0.3">
      <c r="D49" s="125" t="s">
        <v>376</v>
      </c>
      <c r="E49" s="132" t="s">
        <v>377</v>
      </c>
      <c r="F49" s="133"/>
      <c r="G49" s="127">
        <v>2</v>
      </c>
      <c r="H49" s="127">
        <v>1.25</v>
      </c>
      <c r="I49" s="127"/>
      <c r="J49" s="127">
        <v>1.35</v>
      </c>
      <c r="K49" s="127"/>
      <c r="L49" s="127"/>
      <c r="M49" s="127"/>
      <c r="N49" s="127">
        <f>G49*H49*J49</f>
        <v>3.375</v>
      </c>
      <c r="O49" s="127"/>
      <c r="P49" s="129"/>
      <c r="Q49" s="130"/>
      <c r="W49" s="77"/>
      <c r="X49" s="77"/>
      <c r="Y49" s="77"/>
      <c r="Z49" s="77"/>
      <c r="AA49" s="77"/>
      <c r="AB49" s="77"/>
      <c r="AC49" s="77"/>
      <c r="AD49" s="77"/>
      <c r="AE49" s="77"/>
    </row>
    <row r="50" spans="4:31" outlineLevel="2" x14ac:dyDescent="0.3">
      <c r="D50" s="125" t="s">
        <v>378</v>
      </c>
      <c r="E50" s="132" t="s">
        <v>379</v>
      </c>
      <c r="F50" s="133"/>
      <c r="G50" s="127">
        <v>3</v>
      </c>
      <c r="H50" s="127">
        <v>1.05</v>
      </c>
      <c r="I50" s="127"/>
      <c r="J50" s="127">
        <v>1.1499999999999999</v>
      </c>
      <c r="K50" s="127"/>
      <c r="L50" s="127"/>
      <c r="M50" s="127"/>
      <c r="N50" s="127">
        <f t="shared" ref="N50:N55" si="4">G50*H50*J50</f>
        <v>3.6225000000000001</v>
      </c>
      <c r="O50" s="127"/>
      <c r="P50" s="129"/>
      <c r="Q50" s="130"/>
      <c r="W50" s="77"/>
      <c r="X50" s="77"/>
      <c r="Y50" s="77"/>
      <c r="Z50" s="77"/>
      <c r="AA50" s="77"/>
      <c r="AB50" s="77"/>
      <c r="AC50" s="77"/>
      <c r="AD50" s="77"/>
      <c r="AE50" s="77"/>
    </row>
    <row r="51" spans="4:31" outlineLevel="2" x14ac:dyDescent="0.3">
      <c r="D51" s="125" t="s">
        <v>380</v>
      </c>
      <c r="E51" s="132" t="s">
        <v>381</v>
      </c>
      <c r="F51" s="133"/>
      <c r="G51" s="127">
        <v>2</v>
      </c>
      <c r="H51" s="127">
        <v>0.9</v>
      </c>
      <c r="I51" s="127"/>
      <c r="J51" s="127">
        <v>1</v>
      </c>
      <c r="K51" s="127"/>
      <c r="L51" s="127"/>
      <c r="M51" s="127"/>
      <c r="N51" s="127">
        <f t="shared" si="4"/>
        <v>1.8</v>
      </c>
      <c r="O51" s="127"/>
      <c r="P51" s="129"/>
      <c r="Q51" s="130"/>
      <c r="W51" s="77"/>
      <c r="X51" s="77"/>
      <c r="Y51" s="77"/>
      <c r="Z51" s="77"/>
      <c r="AA51" s="77"/>
      <c r="AB51" s="77"/>
      <c r="AC51" s="77"/>
      <c r="AD51" s="77"/>
      <c r="AE51" s="77"/>
    </row>
    <row r="52" spans="4:31" outlineLevel="2" x14ac:dyDescent="0.3">
      <c r="D52" s="125" t="s">
        <v>382</v>
      </c>
      <c r="E52" s="132" t="s">
        <v>383</v>
      </c>
      <c r="F52" s="133"/>
      <c r="G52" s="127">
        <v>4</v>
      </c>
      <c r="H52" s="127">
        <v>1.1000000000000001</v>
      </c>
      <c r="I52" s="127"/>
      <c r="J52" s="127">
        <v>1.1499999999999999</v>
      </c>
      <c r="K52" s="127"/>
      <c r="L52" s="127"/>
      <c r="M52" s="127"/>
      <c r="N52" s="127">
        <f t="shared" si="4"/>
        <v>5.0599999999999996</v>
      </c>
      <c r="O52" s="127"/>
      <c r="P52" s="129"/>
      <c r="Q52" s="130"/>
      <c r="W52" s="77"/>
      <c r="X52" s="77"/>
      <c r="Y52" s="77"/>
      <c r="Z52" s="77"/>
      <c r="AA52" s="77"/>
      <c r="AB52" s="77"/>
      <c r="AC52" s="77"/>
      <c r="AD52" s="77"/>
      <c r="AE52" s="77"/>
    </row>
    <row r="53" spans="4:31" outlineLevel="2" x14ac:dyDescent="0.3">
      <c r="D53" s="125" t="s">
        <v>384</v>
      </c>
      <c r="E53" s="132" t="s">
        <v>385</v>
      </c>
      <c r="F53" s="133"/>
      <c r="G53" s="127">
        <v>4</v>
      </c>
      <c r="H53" s="127">
        <v>1.2</v>
      </c>
      <c r="I53" s="127"/>
      <c r="J53" s="127">
        <v>1.3</v>
      </c>
      <c r="K53" s="127"/>
      <c r="L53" s="127"/>
      <c r="M53" s="127"/>
      <c r="N53" s="127">
        <f t="shared" si="4"/>
        <v>6.24</v>
      </c>
      <c r="O53" s="127"/>
      <c r="P53" s="129"/>
      <c r="Q53" s="130"/>
      <c r="W53" s="77"/>
      <c r="X53" s="77"/>
      <c r="Y53" s="77"/>
      <c r="Z53" s="77"/>
      <c r="AA53" s="77"/>
      <c r="AB53" s="77"/>
      <c r="AC53" s="77"/>
      <c r="AD53" s="77"/>
      <c r="AE53" s="77"/>
    </row>
    <row r="54" spans="4:31" outlineLevel="2" x14ac:dyDescent="0.3">
      <c r="D54" s="125" t="s">
        <v>386</v>
      </c>
      <c r="E54" s="132" t="s">
        <v>361</v>
      </c>
      <c r="F54" s="133"/>
      <c r="G54" s="127">
        <v>1</v>
      </c>
      <c r="H54" s="127">
        <v>0.8</v>
      </c>
      <c r="I54" s="127"/>
      <c r="J54" s="127">
        <v>0.9</v>
      </c>
      <c r="K54" s="127"/>
      <c r="L54" s="127"/>
      <c r="M54" s="127"/>
      <c r="N54" s="127">
        <f t="shared" si="4"/>
        <v>0.72000000000000008</v>
      </c>
      <c r="O54" s="127"/>
      <c r="P54" s="129"/>
      <c r="Q54" s="130"/>
      <c r="W54" s="77"/>
      <c r="X54" s="77"/>
      <c r="Y54" s="77"/>
      <c r="Z54" s="77"/>
      <c r="AA54" s="77"/>
      <c r="AB54" s="77"/>
      <c r="AC54" s="77"/>
      <c r="AD54" s="77"/>
      <c r="AE54" s="77"/>
    </row>
    <row r="55" spans="4:31" outlineLevel="2" x14ac:dyDescent="0.3">
      <c r="D55" s="125" t="s">
        <v>387</v>
      </c>
      <c r="E55" s="132" t="s">
        <v>388</v>
      </c>
      <c r="F55" s="133"/>
      <c r="G55" s="127">
        <v>3</v>
      </c>
      <c r="H55" s="127">
        <v>1.85</v>
      </c>
      <c r="I55" s="127"/>
      <c r="J55" s="127">
        <v>1.9</v>
      </c>
      <c r="K55" s="127"/>
      <c r="L55" s="127"/>
      <c r="M55" s="127"/>
      <c r="N55" s="127">
        <f t="shared" si="4"/>
        <v>10.545000000000002</v>
      </c>
      <c r="O55" s="127"/>
      <c r="P55" s="129"/>
      <c r="Q55" s="130"/>
      <c r="W55" s="77"/>
      <c r="X55" s="77"/>
      <c r="Y55" s="77"/>
      <c r="Z55" s="77"/>
      <c r="AA55" s="77"/>
      <c r="AB55" s="77"/>
      <c r="AC55" s="77"/>
      <c r="AD55" s="77"/>
      <c r="AE55" s="77"/>
    </row>
    <row r="56" spans="4:31" ht="58.8" customHeight="1" outlineLevel="2" x14ac:dyDescent="0.3">
      <c r="D56" s="125" t="s">
        <v>51</v>
      </c>
      <c r="E56" s="126" t="s">
        <v>52</v>
      </c>
      <c r="F56" s="127" t="s">
        <v>339</v>
      </c>
      <c r="G56" s="128"/>
      <c r="H56" s="129"/>
      <c r="I56" s="129"/>
      <c r="J56" s="129"/>
      <c r="K56" s="129"/>
      <c r="L56" s="129"/>
      <c r="M56" s="129"/>
      <c r="N56" s="129"/>
      <c r="O56" s="129"/>
      <c r="P56" s="129">
        <v>31.36</v>
      </c>
      <c r="Q56" s="130" t="s">
        <v>27</v>
      </c>
      <c r="W56" s="77"/>
      <c r="X56" s="77"/>
      <c r="Y56" s="77"/>
      <c r="Z56" s="77"/>
      <c r="AA56" s="77"/>
      <c r="AB56" s="77"/>
      <c r="AC56" s="77"/>
      <c r="AD56" s="77"/>
      <c r="AE56" s="77"/>
    </row>
    <row r="57" spans="4:31" outlineLevel="2" x14ac:dyDescent="0.3">
      <c r="D57" s="125" t="s">
        <v>389</v>
      </c>
      <c r="E57" s="132" t="s">
        <v>377</v>
      </c>
      <c r="F57" s="133"/>
      <c r="G57" s="127">
        <v>2</v>
      </c>
      <c r="H57" s="127">
        <v>1.25</v>
      </c>
      <c r="I57" s="127"/>
      <c r="J57" s="127">
        <v>1.35</v>
      </c>
      <c r="K57" s="127"/>
      <c r="L57" s="127"/>
      <c r="M57" s="127"/>
      <c r="N57" s="127">
        <f>G57*H57*J57</f>
        <v>3.375</v>
      </c>
      <c r="O57" s="127"/>
      <c r="P57" s="129"/>
      <c r="Q57" s="130"/>
      <c r="W57" s="77"/>
      <c r="X57" s="77"/>
      <c r="Y57" s="77"/>
      <c r="Z57" s="77"/>
      <c r="AA57" s="77"/>
      <c r="AB57" s="77"/>
      <c r="AC57" s="77"/>
      <c r="AD57" s="77"/>
      <c r="AE57" s="77"/>
    </row>
    <row r="58" spans="4:31" outlineLevel="2" x14ac:dyDescent="0.3">
      <c r="D58" s="125" t="s">
        <v>390</v>
      </c>
      <c r="E58" s="132" t="s">
        <v>379</v>
      </c>
      <c r="F58" s="133"/>
      <c r="G58" s="127">
        <v>3</v>
      </c>
      <c r="H58" s="127">
        <v>1.05</v>
      </c>
      <c r="I58" s="127"/>
      <c r="J58" s="127">
        <v>1.1499999999999999</v>
      </c>
      <c r="K58" s="127"/>
      <c r="L58" s="127"/>
      <c r="M58" s="127"/>
      <c r="N58" s="127">
        <f t="shared" ref="N58:N63" si="5">G58*H58*J58</f>
        <v>3.6225000000000001</v>
      </c>
      <c r="O58" s="127"/>
      <c r="P58" s="129"/>
      <c r="Q58" s="130"/>
      <c r="W58" s="77"/>
      <c r="X58" s="77"/>
      <c r="Y58" s="77"/>
      <c r="Z58" s="77"/>
      <c r="AA58" s="77"/>
      <c r="AB58" s="77"/>
      <c r="AC58" s="77"/>
      <c r="AD58" s="77"/>
      <c r="AE58" s="77"/>
    </row>
    <row r="59" spans="4:31" outlineLevel="2" x14ac:dyDescent="0.3">
      <c r="D59" s="125" t="s">
        <v>391</v>
      </c>
      <c r="E59" s="132" t="s">
        <v>381</v>
      </c>
      <c r="F59" s="133"/>
      <c r="G59" s="127">
        <v>2</v>
      </c>
      <c r="H59" s="127">
        <v>0.9</v>
      </c>
      <c r="I59" s="127"/>
      <c r="J59" s="127">
        <v>1</v>
      </c>
      <c r="K59" s="127"/>
      <c r="L59" s="127"/>
      <c r="M59" s="127"/>
      <c r="N59" s="127">
        <f t="shared" si="5"/>
        <v>1.8</v>
      </c>
      <c r="O59" s="127"/>
      <c r="P59" s="129"/>
      <c r="Q59" s="130"/>
      <c r="W59" s="77"/>
      <c r="X59" s="77"/>
      <c r="Y59" s="77"/>
      <c r="Z59" s="77"/>
      <c r="AA59" s="77"/>
      <c r="AB59" s="77"/>
      <c r="AC59" s="77"/>
      <c r="AD59" s="77"/>
      <c r="AE59" s="77"/>
    </row>
    <row r="60" spans="4:31" outlineLevel="2" x14ac:dyDescent="0.3">
      <c r="D60" s="125" t="s">
        <v>392</v>
      </c>
      <c r="E60" s="132" t="s">
        <v>383</v>
      </c>
      <c r="F60" s="133"/>
      <c r="G60" s="127">
        <v>4</v>
      </c>
      <c r="H60" s="127">
        <v>1.1000000000000001</v>
      </c>
      <c r="I60" s="127"/>
      <c r="J60" s="127">
        <v>1.1499999999999999</v>
      </c>
      <c r="K60" s="127"/>
      <c r="L60" s="127"/>
      <c r="M60" s="127"/>
      <c r="N60" s="127">
        <f t="shared" si="5"/>
        <v>5.0599999999999996</v>
      </c>
      <c r="O60" s="127"/>
      <c r="P60" s="129"/>
      <c r="Q60" s="130"/>
      <c r="W60" s="77"/>
      <c r="X60" s="77"/>
      <c r="Y60" s="77"/>
      <c r="Z60" s="77"/>
      <c r="AA60" s="77"/>
      <c r="AB60" s="77"/>
      <c r="AC60" s="77"/>
      <c r="AD60" s="77"/>
      <c r="AE60" s="77"/>
    </row>
    <row r="61" spans="4:31" outlineLevel="2" x14ac:dyDescent="0.3">
      <c r="D61" s="125" t="s">
        <v>393</v>
      </c>
      <c r="E61" s="132" t="s">
        <v>385</v>
      </c>
      <c r="F61" s="133"/>
      <c r="G61" s="127">
        <v>4</v>
      </c>
      <c r="H61" s="127">
        <v>1.2</v>
      </c>
      <c r="I61" s="127"/>
      <c r="J61" s="127">
        <v>1.3</v>
      </c>
      <c r="K61" s="127"/>
      <c r="L61" s="127"/>
      <c r="M61" s="127"/>
      <c r="N61" s="127">
        <f t="shared" si="5"/>
        <v>6.24</v>
      </c>
      <c r="O61" s="127"/>
      <c r="P61" s="129"/>
      <c r="Q61" s="130"/>
      <c r="W61" s="77"/>
      <c r="X61" s="77"/>
      <c r="Y61" s="77"/>
      <c r="Z61" s="77"/>
      <c r="AA61" s="77"/>
      <c r="AB61" s="77"/>
      <c r="AC61" s="77"/>
      <c r="AD61" s="77"/>
      <c r="AE61" s="77"/>
    </row>
    <row r="62" spans="4:31" outlineLevel="2" x14ac:dyDescent="0.3">
      <c r="D62" s="125" t="s">
        <v>394</v>
      </c>
      <c r="E62" s="132" t="s">
        <v>361</v>
      </c>
      <c r="F62" s="133"/>
      <c r="G62" s="127">
        <v>1</v>
      </c>
      <c r="H62" s="127">
        <v>0.8</v>
      </c>
      <c r="I62" s="127"/>
      <c r="J62" s="127">
        <v>0.9</v>
      </c>
      <c r="K62" s="127"/>
      <c r="L62" s="127"/>
      <c r="M62" s="127"/>
      <c r="N62" s="127">
        <f t="shared" si="5"/>
        <v>0.72000000000000008</v>
      </c>
      <c r="O62" s="127"/>
      <c r="P62" s="129"/>
      <c r="Q62" s="130"/>
      <c r="W62" s="77"/>
      <c r="X62" s="77"/>
      <c r="Y62" s="77"/>
      <c r="Z62" s="77"/>
      <c r="AA62" s="77"/>
      <c r="AB62" s="77"/>
      <c r="AC62" s="77"/>
      <c r="AD62" s="77"/>
      <c r="AE62" s="77"/>
    </row>
    <row r="63" spans="4:31" outlineLevel="2" x14ac:dyDescent="0.3">
      <c r="D63" s="125" t="s">
        <v>395</v>
      </c>
      <c r="E63" s="132" t="s">
        <v>388</v>
      </c>
      <c r="F63" s="133"/>
      <c r="G63" s="127">
        <v>3</v>
      </c>
      <c r="H63" s="127">
        <v>1.85</v>
      </c>
      <c r="I63" s="127"/>
      <c r="J63" s="127">
        <v>1.9</v>
      </c>
      <c r="K63" s="127"/>
      <c r="L63" s="127"/>
      <c r="M63" s="127"/>
      <c r="N63" s="127">
        <f t="shared" si="5"/>
        <v>10.545000000000002</v>
      </c>
      <c r="O63" s="127"/>
      <c r="P63" s="129"/>
      <c r="Q63" s="130"/>
      <c r="W63" s="77"/>
      <c r="X63" s="77"/>
      <c r="Y63" s="77"/>
      <c r="Z63" s="77"/>
      <c r="AA63" s="77"/>
      <c r="AB63" s="77"/>
      <c r="AC63" s="77"/>
      <c r="AD63" s="77"/>
      <c r="AE63" s="77"/>
    </row>
    <row r="64" spans="4:31" ht="69.599999999999994" customHeight="1" x14ac:dyDescent="0.3">
      <c r="D64" s="125" t="s">
        <v>53</v>
      </c>
      <c r="E64" s="126" t="s">
        <v>54</v>
      </c>
      <c r="F64" s="127" t="s">
        <v>339</v>
      </c>
      <c r="G64" s="128"/>
      <c r="H64" s="129"/>
      <c r="I64" s="129"/>
      <c r="J64" s="129"/>
      <c r="K64" s="129"/>
      <c r="L64" s="129"/>
      <c r="M64" s="129"/>
      <c r="N64" s="129"/>
      <c r="O64" s="129"/>
      <c r="P64" s="129">
        <f>SUM(O65:O65)</f>
        <v>32.47</v>
      </c>
      <c r="Q64" s="130" t="s">
        <v>27</v>
      </c>
    </row>
    <row r="65" spans="4:31" outlineLevel="2" x14ac:dyDescent="0.3">
      <c r="D65" s="125" t="s">
        <v>396</v>
      </c>
      <c r="E65" s="132" t="s">
        <v>397</v>
      </c>
      <c r="F65" s="133"/>
      <c r="G65" s="127">
        <v>1</v>
      </c>
      <c r="H65" s="127">
        <v>32.47</v>
      </c>
      <c r="I65" s="127"/>
      <c r="J65" s="127"/>
      <c r="K65" s="127"/>
      <c r="L65" s="127"/>
      <c r="M65" s="127"/>
      <c r="N65" s="127">
        <f>H65</f>
        <v>32.47</v>
      </c>
      <c r="O65" s="127">
        <f t="shared" ref="O65" si="6">N65</f>
        <v>32.47</v>
      </c>
      <c r="P65" s="129"/>
      <c r="Q65" s="130"/>
      <c r="W65" s="77"/>
      <c r="X65" s="77"/>
      <c r="Y65" s="77"/>
      <c r="Z65" s="77"/>
      <c r="AA65" s="77"/>
      <c r="AB65" s="77"/>
      <c r="AC65" s="77"/>
      <c r="AD65" s="77"/>
      <c r="AE65" s="77"/>
    </row>
    <row r="66" spans="4:31" ht="74.400000000000006" customHeight="1" outlineLevel="2" x14ac:dyDescent="0.3">
      <c r="D66" s="125" t="s">
        <v>55</v>
      </c>
      <c r="E66" s="126" t="s">
        <v>56</v>
      </c>
      <c r="F66" s="127" t="s">
        <v>339</v>
      </c>
      <c r="G66" s="128"/>
      <c r="H66" s="129"/>
      <c r="I66" s="129"/>
      <c r="J66" s="129"/>
      <c r="K66" s="129"/>
      <c r="L66" s="129"/>
      <c r="M66" s="129"/>
      <c r="N66" s="129"/>
      <c r="O66" s="129"/>
      <c r="P66" s="129">
        <v>72.14</v>
      </c>
      <c r="Q66" s="130" t="s">
        <v>27</v>
      </c>
      <c r="W66" s="77"/>
      <c r="X66" s="77"/>
      <c r="Y66" s="77"/>
      <c r="Z66" s="77"/>
      <c r="AA66" s="77"/>
      <c r="AB66" s="77"/>
      <c r="AC66" s="77"/>
      <c r="AD66" s="77"/>
      <c r="AE66" s="77"/>
    </row>
    <row r="67" spans="4:31" outlineLevel="2" x14ac:dyDescent="0.3">
      <c r="D67" s="125" t="s">
        <v>398</v>
      </c>
      <c r="E67" s="132" t="s">
        <v>399</v>
      </c>
      <c r="F67" s="133"/>
      <c r="G67" s="127">
        <v>1</v>
      </c>
      <c r="H67" s="127">
        <v>72.14</v>
      </c>
      <c r="I67" s="127"/>
      <c r="J67" s="127"/>
      <c r="K67" s="127"/>
      <c r="L67" s="127"/>
      <c r="M67" s="127"/>
      <c r="N67" s="127">
        <v>72.14</v>
      </c>
      <c r="O67" s="127">
        <v>72.14</v>
      </c>
      <c r="P67" s="129"/>
      <c r="Q67" s="130"/>
      <c r="W67" s="77"/>
      <c r="X67" s="77"/>
      <c r="Y67" s="77"/>
      <c r="Z67" s="77"/>
      <c r="AA67" s="77"/>
      <c r="AB67" s="77"/>
      <c r="AC67" s="77"/>
      <c r="AD67" s="77"/>
      <c r="AE67" s="77"/>
    </row>
    <row r="68" spans="4:31" ht="57" customHeight="1" x14ac:dyDescent="0.3">
      <c r="D68" s="125" t="s">
        <v>57</v>
      </c>
      <c r="E68" s="126" t="s">
        <v>58</v>
      </c>
      <c r="F68" s="127" t="s">
        <v>339</v>
      </c>
      <c r="G68" s="128"/>
      <c r="H68" s="129"/>
      <c r="I68" s="129"/>
      <c r="J68" s="129"/>
      <c r="K68" s="129"/>
      <c r="L68" s="129"/>
      <c r="M68" s="129"/>
      <c r="N68" s="129"/>
      <c r="O68" s="129"/>
      <c r="P68" s="129">
        <f>O69</f>
        <v>21.2</v>
      </c>
      <c r="Q68" s="130" t="s">
        <v>59</v>
      </c>
    </row>
    <row r="69" spans="4:31" x14ac:dyDescent="0.3">
      <c r="D69" s="125" t="s">
        <v>400</v>
      </c>
      <c r="E69" s="132" t="s">
        <v>397</v>
      </c>
      <c r="F69" s="128"/>
      <c r="G69" s="127">
        <v>1</v>
      </c>
      <c r="H69" s="127">
        <v>21.2</v>
      </c>
      <c r="I69" s="127"/>
      <c r="J69" s="127"/>
      <c r="K69" s="127"/>
      <c r="L69" s="127"/>
      <c r="M69" s="127"/>
      <c r="N69" s="127">
        <v>21.2</v>
      </c>
      <c r="O69" s="127">
        <v>21.2</v>
      </c>
      <c r="P69" s="129"/>
      <c r="Q69" s="130"/>
    </row>
    <row r="70" spans="4:31" ht="65.400000000000006" customHeight="1" x14ac:dyDescent="0.3">
      <c r="D70" s="125" t="s">
        <v>60</v>
      </c>
      <c r="E70" s="126" t="s">
        <v>61</v>
      </c>
      <c r="F70" s="127" t="s">
        <v>339</v>
      </c>
      <c r="G70" s="128"/>
      <c r="H70" s="129"/>
      <c r="I70" s="129"/>
      <c r="J70" s="129"/>
      <c r="K70" s="129"/>
      <c r="L70" s="129"/>
      <c r="M70" s="129"/>
      <c r="N70" s="129"/>
      <c r="O70" s="129"/>
      <c r="P70" s="129">
        <v>0.4</v>
      </c>
      <c r="Q70" s="130" t="s">
        <v>59</v>
      </c>
    </row>
    <row r="71" spans="4:31" x14ac:dyDescent="0.3">
      <c r="D71" s="125" t="s">
        <v>401</v>
      </c>
      <c r="E71" s="132" t="s">
        <v>399</v>
      </c>
      <c r="F71" s="128"/>
      <c r="G71" s="127">
        <v>1</v>
      </c>
      <c r="H71" s="127">
        <v>0.4</v>
      </c>
      <c r="I71" s="127"/>
      <c r="J71" s="127"/>
      <c r="K71" s="127"/>
      <c r="L71" s="127"/>
      <c r="M71" s="127"/>
      <c r="N71" s="127">
        <v>0.4</v>
      </c>
      <c r="O71" s="127">
        <v>0.4</v>
      </c>
      <c r="P71" s="129"/>
      <c r="Q71" s="130"/>
    </row>
    <row r="72" spans="4:31" ht="57.6" customHeight="1" x14ac:dyDescent="0.3">
      <c r="D72" s="125" t="s">
        <v>62</v>
      </c>
      <c r="E72" s="126" t="s">
        <v>63</v>
      </c>
      <c r="F72" s="127" t="s">
        <v>339</v>
      </c>
      <c r="G72" s="128"/>
      <c r="H72" s="129"/>
      <c r="I72" s="129"/>
      <c r="J72" s="129"/>
      <c r="K72" s="129"/>
      <c r="L72" s="129"/>
      <c r="M72" s="129"/>
      <c r="N72" s="129"/>
      <c r="O72" s="129"/>
      <c r="P72" s="129">
        <f>O73</f>
        <v>101.3</v>
      </c>
      <c r="Q72" s="130" t="s">
        <v>59</v>
      </c>
    </row>
    <row r="73" spans="4:31" x14ac:dyDescent="0.3">
      <c r="D73" s="125" t="s">
        <v>402</v>
      </c>
      <c r="E73" s="132" t="s">
        <v>397</v>
      </c>
      <c r="F73" s="128"/>
      <c r="G73" s="127">
        <v>1</v>
      </c>
      <c r="H73" s="127">
        <v>101.3</v>
      </c>
      <c r="I73" s="127"/>
      <c r="J73" s="127"/>
      <c r="K73" s="127"/>
      <c r="L73" s="127"/>
      <c r="M73" s="127"/>
      <c r="N73" s="127">
        <v>101.3</v>
      </c>
      <c r="O73" s="127">
        <v>101.3</v>
      </c>
      <c r="P73" s="129"/>
      <c r="Q73" s="130"/>
    </row>
    <row r="74" spans="4:31" ht="58.8" customHeight="1" x14ac:dyDescent="0.3">
      <c r="D74" s="125" t="s">
        <v>64</v>
      </c>
      <c r="E74" s="126" t="s">
        <v>65</v>
      </c>
      <c r="F74" s="127" t="s">
        <v>339</v>
      </c>
      <c r="G74" s="128"/>
      <c r="H74" s="129"/>
      <c r="I74" s="129"/>
      <c r="J74" s="129"/>
      <c r="K74" s="129"/>
      <c r="L74" s="129"/>
      <c r="M74" s="129"/>
      <c r="N74" s="129"/>
      <c r="O74" s="129"/>
      <c r="P74" s="129">
        <f>O75</f>
        <v>213</v>
      </c>
      <c r="Q74" s="130" t="s">
        <v>59</v>
      </c>
    </row>
    <row r="75" spans="4:31" x14ac:dyDescent="0.3">
      <c r="D75" s="125" t="s">
        <v>403</v>
      </c>
      <c r="E75" s="132" t="s">
        <v>397</v>
      </c>
      <c r="F75" s="128"/>
      <c r="G75" s="127">
        <v>1</v>
      </c>
      <c r="H75" s="127">
        <v>213</v>
      </c>
      <c r="I75" s="127"/>
      <c r="J75" s="127"/>
      <c r="K75" s="127"/>
      <c r="L75" s="127"/>
      <c r="M75" s="127"/>
      <c r="N75" s="127">
        <v>213</v>
      </c>
      <c r="O75" s="127">
        <v>213</v>
      </c>
      <c r="P75" s="129"/>
      <c r="Q75" s="130"/>
    </row>
    <row r="76" spans="4:31" ht="75.75" customHeight="1" x14ac:dyDescent="0.3">
      <c r="D76" s="125" t="s">
        <v>66</v>
      </c>
      <c r="E76" s="126" t="s">
        <v>67</v>
      </c>
      <c r="F76" s="127" t="s">
        <v>339</v>
      </c>
      <c r="G76" s="128"/>
      <c r="H76" s="129"/>
      <c r="I76" s="129"/>
      <c r="J76" s="129"/>
      <c r="K76" s="129"/>
      <c r="L76" s="129"/>
      <c r="M76" s="129"/>
      <c r="N76" s="129"/>
      <c r="O76" s="129"/>
      <c r="P76" s="129">
        <f>SUM(O77:O78)</f>
        <v>11.190000000000001</v>
      </c>
      <c r="Q76" s="130" t="s">
        <v>35</v>
      </c>
    </row>
    <row r="77" spans="4:31" outlineLevel="2" x14ac:dyDescent="0.3">
      <c r="D77" s="125" t="s">
        <v>404</v>
      </c>
      <c r="E77" s="132" t="s">
        <v>397</v>
      </c>
      <c r="F77" s="128"/>
      <c r="G77" s="127">
        <v>1</v>
      </c>
      <c r="H77" s="127">
        <v>6.75</v>
      </c>
      <c r="I77" s="127"/>
      <c r="J77" s="127"/>
      <c r="K77" s="127"/>
      <c r="L77" s="127"/>
      <c r="M77" s="127"/>
      <c r="N77" s="127">
        <v>6.75</v>
      </c>
      <c r="O77" s="127">
        <v>6.75</v>
      </c>
      <c r="P77" s="129"/>
      <c r="Q77" s="130"/>
      <c r="W77" s="77"/>
      <c r="X77" s="77"/>
      <c r="Y77" s="77"/>
      <c r="Z77" s="77"/>
      <c r="AA77" s="77"/>
      <c r="AB77" s="77"/>
      <c r="AC77" s="77"/>
      <c r="AD77" s="77"/>
      <c r="AE77" s="77"/>
    </row>
    <row r="78" spans="4:31" outlineLevel="2" x14ac:dyDescent="0.3">
      <c r="D78" s="125" t="s">
        <v>405</v>
      </c>
      <c r="E78" s="132" t="s">
        <v>399</v>
      </c>
      <c r="F78" s="128"/>
      <c r="G78" s="127">
        <v>1</v>
      </c>
      <c r="H78" s="127">
        <v>4.4400000000000004</v>
      </c>
      <c r="I78" s="127"/>
      <c r="J78" s="127"/>
      <c r="K78" s="127"/>
      <c r="L78" s="127"/>
      <c r="M78" s="127"/>
      <c r="N78" s="127">
        <v>4.4400000000000004</v>
      </c>
      <c r="O78" s="127">
        <v>4.4400000000000004</v>
      </c>
      <c r="P78" s="129"/>
      <c r="Q78" s="130"/>
      <c r="W78" s="77"/>
      <c r="X78" s="77"/>
      <c r="Y78" s="77"/>
      <c r="Z78" s="77"/>
      <c r="AA78" s="77"/>
      <c r="AB78" s="77"/>
      <c r="AC78" s="77"/>
      <c r="AD78" s="77"/>
      <c r="AE78" s="77"/>
    </row>
    <row r="79" spans="4:31" ht="72" outlineLevel="2" x14ac:dyDescent="0.3">
      <c r="D79" s="125" t="s">
        <v>68</v>
      </c>
      <c r="E79" s="126" t="s">
        <v>73</v>
      </c>
      <c r="F79" s="127" t="s">
        <v>406</v>
      </c>
      <c r="G79" s="128"/>
      <c r="H79" s="129"/>
      <c r="I79" s="129"/>
      <c r="J79" s="129"/>
      <c r="K79" s="129"/>
      <c r="L79" s="129"/>
      <c r="M79" s="129"/>
      <c r="N79" s="129"/>
      <c r="O79" s="129"/>
      <c r="P79" s="129">
        <f>SUM(O80:O96)</f>
        <v>7.7899999999999991</v>
      </c>
      <c r="Q79" s="130" t="s">
        <v>35</v>
      </c>
      <c r="W79" s="77"/>
      <c r="X79" s="77"/>
      <c r="Y79" s="77"/>
      <c r="Z79" s="77"/>
      <c r="AA79" s="77"/>
      <c r="AB79" s="77"/>
      <c r="AC79" s="77"/>
      <c r="AD79" s="77"/>
      <c r="AE79" s="77"/>
    </row>
    <row r="80" spans="4:31" outlineLevel="2" x14ac:dyDescent="0.3">
      <c r="D80" s="125" t="s">
        <v>407</v>
      </c>
      <c r="E80" s="132" t="s">
        <v>408</v>
      </c>
      <c r="F80" s="127"/>
      <c r="G80" s="127">
        <v>1</v>
      </c>
      <c r="H80" s="127">
        <v>4.28</v>
      </c>
      <c r="I80" s="127"/>
      <c r="J80" s="127">
        <v>0.2</v>
      </c>
      <c r="K80" s="127"/>
      <c r="L80" s="127">
        <v>0.5</v>
      </c>
      <c r="M80" s="127"/>
      <c r="N80" s="134">
        <v>0.42800000000000005</v>
      </c>
      <c r="O80" s="127">
        <v>0.43</v>
      </c>
      <c r="P80" s="129"/>
      <c r="Q80" s="130"/>
      <c r="W80" s="77"/>
      <c r="X80" s="77"/>
      <c r="Y80" s="77"/>
      <c r="Z80" s="77"/>
      <c r="AA80" s="77"/>
      <c r="AB80" s="77"/>
      <c r="AC80" s="77"/>
      <c r="AD80" s="77"/>
      <c r="AE80" s="77"/>
    </row>
    <row r="81" spans="4:31" outlineLevel="2" x14ac:dyDescent="0.3">
      <c r="D81" s="125" t="s">
        <v>409</v>
      </c>
      <c r="E81" s="132" t="s">
        <v>410</v>
      </c>
      <c r="F81" s="127"/>
      <c r="G81" s="127">
        <v>1</v>
      </c>
      <c r="H81" s="127">
        <v>6.4</v>
      </c>
      <c r="I81" s="127"/>
      <c r="J81" s="127">
        <v>0.2</v>
      </c>
      <c r="K81" s="127"/>
      <c r="L81" s="127">
        <v>0.5</v>
      </c>
      <c r="M81" s="127"/>
      <c r="N81" s="134">
        <v>0.64000000000000012</v>
      </c>
      <c r="O81" s="127">
        <v>0.64</v>
      </c>
      <c r="P81" s="129"/>
      <c r="Q81" s="130"/>
      <c r="W81" s="77"/>
      <c r="X81" s="77"/>
      <c r="Y81" s="77"/>
      <c r="Z81" s="77"/>
      <c r="AA81" s="77"/>
      <c r="AB81" s="77"/>
      <c r="AC81" s="77"/>
      <c r="AD81" s="77"/>
      <c r="AE81" s="77"/>
    </row>
    <row r="82" spans="4:31" outlineLevel="2" x14ac:dyDescent="0.3">
      <c r="D82" s="125" t="s">
        <v>411</v>
      </c>
      <c r="E82" s="132" t="s">
        <v>412</v>
      </c>
      <c r="F82" s="127"/>
      <c r="G82" s="127">
        <v>1</v>
      </c>
      <c r="H82" s="127">
        <v>3.6</v>
      </c>
      <c r="I82" s="127"/>
      <c r="J82" s="127">
        <v>0.2</v>
      </c>
      <c r="K82" s="127"/>
      <c r="L82" s="127">
        <v>0.5</v>
      </c>
      <c r="M82" s="127"/>
      <c r="N82" s="134">
        <v>0.36000000000000004</v>
      </c>
      <c r="O82" s="127">
        <v>0.36</v>
      </c>
      <c r="P82" s="129"/>
      <c r="Q82" s="130"/>
      <c r="W82" s="77"/>
      <c r="X82" s="77"/>
      <c r="Y82" s="77"/>
      <c r="Z82" s="77"/>
      <c r="AA82" s="77"/>
      <c r="AB82" s="77"/>
      <c r="AC82" s="77"/>
      <c r="AD82" s="77"/>
      <c r="AE82" s="77"/>
    </row>
    <row r="83" spans="4:31" outlineLevel="2" x14ac:dyDescent="0.3">
      <c r="D83" s="125" t="s">
        <v>413</v>
      </c>
      <c r="E83" s="132" t="s">
        <v>414</v>
      </c>
      <c r="F83" s="127"/>
      <c r="G83" s="127">
        <v>1</v>
      </c>
      <c r="H83" s="127">
        <v>5.85</v>
      </c>
      <c r="I83" s="127"/>
      <c r="J83" s="127">
        <v>0.2</v>
      </c>
      <c r="K83" s="127"/>
      <c r="L83" s="127">
        <v>0.5</v>
      </c>
      <c r="M83" s="127"/>
      <c r="N83" s="134">
        <v>0.58499999999999996</v>
      </c>
      <c r="O83" s="127">
        <v>0.59</v>
      </c>
      <c r="P83" s="129"/>
      <c r="Q83" s="130"/>
      <c r="W83" s="77"/>
      <c r="X83" s="77"/>
      <c r="Y83" s="77"/>
      <c r="Z83" s="77"/>
      <c r="AA83" s="77"/>
      <c r="AB83" s="77"/>
      <c r="AC83" s="77"/>
      <c r="AD83" s="77"/>
      <c r="AE83" s="77"/>
    </row>
    <row r="84" spans="4:31" outlineLevel="2" x14ac:dyDescent="0.3">
      <c r="D84" s="125" t="s">
        <v>415</v>
      </c>
      <c r="E84" s="132" t="s">
        <v>416</v>
      </c>
      <c r="F84" s="127"/>
      <c r="G84" s="127">
        <v>1</v>
      </c>
      <c r="H84" s="127">
        <v>7.38</v>
      </c>
      <c r="I84" s="127"/>
      <c r="J84" s="127">
        <v>0.2</v>
      </c>
      <c r="K84" s="127"/>
      <c r="L84" s="127">
        <v>0.5</v>
      </c>
      <c r="M84" s="127"/>
      <c r="N84" s="134">
        <v>0.73799999999999999</v>
      </c>
      <c r="O84" s="127">
        <v>0.74</v>
      </c>
      <c r="P84" s="129"/>
      <c r="Q84" s="130"/>
      <c r="W84" s="77"/>
      <c r="X84" s="77"/>
      <c r="Y84" s="77"/>
      <c r="Z84" s="77"/>
      <c r="AA84" s="77"/>
      <c r="AB84" s="77"/>
      <c r="AC84" s="77"/>
      <c r="AD84" s="77"/>
      <c r="AE84" s="77"/>
    </row>
    <row r="85" spans="4:31" outlineLevel="2" x14ac:dyDescent="0.3">
      <c r="D85" s="125" t="s">
        <v>417</v>
      </c>
      <c r="E85" s="132" t="s">
        <v>418</v>
      </c>
      <c r="F85" s="127"/>
      <c r="G85" s="127">
        <v>1</v>
      </c>
      <c r="H85" s="127">
        <v>2.2000000000000002</v>
      </c>
      <c r="I85" s="127"/>
      <c r="J85" s="127">
        <v>0.2</v>
      </c>
      <c r="K85" s="127"/>
      <c r="L85" s="127">
        <v>0.5</v>
      </c>
      <c r="M85" s="127"/>
      <c r="N85" s="134">
        <v>0.22000000000000003</v>
      </c>
      <c r="O85" s="127">
        <v>0.22</v>
      </c>
      <c r="P85" s="129"/>
      <c r="Q85" s="130"/>
      <c r="W85" s="77"/>
      <c r="X85" s="77"/>
      <c r="Y85" s="77"/>
      <c r="Z85" s="77"/>
      <c r="AA85" s="77"/>
      <c r="AB85" s="77"/>
      <c r="AC85" s="77"/>
      <c r="AD85" s="77"/>
      <c r="AE85" s="77"/>
    </row>
    <row r="86" spans="4:31" outlineLevel="2" x14ac:dyDescent="0.3">
      <c r="D86" s="125" t="s">
        <v>419</v>
      </c>
      <c r="E86" s="132" t="s">
        <v>420</v>
      </c>
      <c r="F86" s="127"/>
      <c r="G86" s="127">
        <v>1</v>
      </c>
      <c r="H86" s="127">
        <v>5.8</v>
      </c>
      <c r="I86" s="127"/>
      <c r="J86" s="127">
        <v>0.2</v>
      </c>
      <c r="K86" s="127"/>
      <c r="L86" s="127">
        <v>0.5</v>
      </c>
      <c r="M86" s="127"/>
      <c r="N86" s="134">
        <v>0.57999999999999996</v>
      </c>
      <c r="O86" s="127">
        <v>0.57999999999999996</v>
      </c>
      <c r="P86" s="129"/>
      <c r="Q86" s="130"/>
      <c r="W86" s="77"/>
      <c r="X86" s="77"/>
      <c r="Y86" s="77"/>
      <c r="Z86" s="77"/>
      <c r="AA86" s="77"/>
      <c r="AB86" s="77"/>
      <c r="AC86" s="77"/>
      <c r="AD86" s="77"/>
      <c r="AE86" s="77"/>
    </row>
    <row r="87" spans="4:31" outlineLevel="2" x14ac:dyDescent="0.3">
      <c r="D87" s="125" t="s">
        <v>421</v>
      </c>
      <c r="E87" s="132" t="s">
        <v>422</v>
      </c>
      <c r="F87" s="127"/>
      <c r="G87" s="127">
        <v>1</v>
      </c>
      <c r="H87" s="127">
        <v>3.6</v>
      </c>
      <c r="I87" s="127"/>
      <c r="J87" s="127">
        <v>0.2</v>
      </c>
      <c r="K87" s="127"/>
      <c r="L87" s="127">
        <v>0.5</v>
      </c>
      <c r="M87" s="127"/>
      <c r="N87" s="134">
        <v>0.36000000000000004</v>
      </c>
      <c r="O87" s="127">
        <v>0.36</v>
      </c>
      <c r="P87" s="129"/>
      <c r="Q87" s="130"/>
      <c r="W87" s="77"/>
      <c r="X87" s="77"/>
      <c r="Y87" s="77"/>
      <c r="Z87" s="77"/>
      <c r="AA87" s="77"/>
      <c r="AB87" s="77"/>
      <c r="AC87" s="77"/>
      <c r="AD87" s="77"/>
      <c r="AE87" s="77"/>
    </row>
    <row r="88" spans="4:31" outlineLevel="2" x14ac:dyDescent="0.3">
      <c r="D88" s="125" t="s">
        <v>423</v>
      </c>
      <c r="E88" s="132" t="s">
        <v>424</v>
      </c>
      <c r="F88" s="127"/>
      <c r="G88" s="127">
        <v>1</v>
      </c>
      <c r="H88" s="127">
        <v>2.5099999999999998</v>
      </c>
      <c r="I88" s="127"/>
      <c r="J88" s="127">
        <v>0.2</v>
      </c>
      <c r="K88" s="127"/>
      <c r="L88" s="127">
        <v>0.5</v>
      </c>
      <c r="M88" s="127"/>
      <c r="N88" s="134">
        <v>0.251</v>
      </c>
      <c r="O88" s="127">
        <v>0.25</v>
      </c>
      <c r="P88" s="129"/>
      <c r="Q88" s="130"/>
      <c r="W88" s="77"/>
      <c r="X88" s="77"/>
      <c r="Y88" s="77"/>
      <c r="Z88" s="77"/>
      <c r="AA88" s="77"/>
      <c r="AB88" s="77"/>
      <c r="AC88" s="77"/>
      <c r="AD88" s="77"/>
      <c r="AE88" s="77"/>
    </row>
    <row r="89" spans="4:31" outlineLevel="2" x14ac:dyDescent="0.3">
      <c r="D89" s="125" t="s">
        <v>425</v>
      </c>
      <c r="E89" s="132" t="s">
        <v>426</v>
      </c>
      <c r="F89" s="127"/>
      <c r="G89" s="127">
        <v>1</v>
      </c>
      <c r="H89" s="127">
        <v>2.4500000000000002</v>
      </c>
      <c r="I89" s="127"/>
      <c r="J89" s="127">
        <v>0.2</v>
      </c>
      <c r="K89" s="127"/>
      <c r="L89" s="127">
        <v>0.5</v>
      </c>
      <c r="M89" s="127"/>
      <c r="N89" s="134">
        <v>0.24500000000000002</v>
      </c>
      <c r="O89" s="127">
        <v>0.25</v>
      </c>
      <c r="P89" s="129"/>
      <c r="Q89" s="130"/>
      <c r="W89" s="77"/>
      <c r="X89" s="77"/>
      <c r="Y89" s="77"/>
      <c r="Z89" s="77"/>
      <c r="AA89" s="77"/>
      <c r="AB89" s="77"/>
      <c r="AC89" s="77"/>
      <c r="AD89" s="77"/>
      <c r="AE89" s="77"/>
    </row>
    <row r="90" spans="4:31" outlineLevel="2" x14ac:dyDescent="0.3">
      <c r="D90" s="125" t="s">
        <v>427</v>
      </c>
      <c r="E90" s="132" t="s">
        <v>428</v>
      </c>
      <c r="F90" s="127"/>
      <c r="G90" s="127">
        <v>1</v>
      </c>
      <c r="H90" s="127">
        <v>2.7</v>
      </c>
      <c r="I90" s="127"/>
      <c r="J90" s="127">
        <v>0.2</v>
      </c>
      <c r="K90" s="127"/>
      <c r="L90" s="127">
        <v>0.5</v>
      </c>
      <c r="M90" s="127"/>
      <c r="N90" s="134">
        <v>0.27</v>
      </c>
      <c r="O90" s="127">
        <v>0.27</v>
      </c>
      <c r="P90" s="129"/>
      <c r="Q90" s="130"/>
      <c r="W90" s="77"/>
      <c r="X90" s="77"/>
      <c r="Y90" s="77"/>
      <c r="Z90" s="77"/>
      <c r="AA90" s="77"/>
      <c r="AB90" s="77"/>
      <c r="AC90" s="77"/>
      <c r="AD90" s="77"/>
      <c r="AE90" s="77"/>
    </row>
    <row r="91" spans="4:31" outlineLevel="2" x14ac:dyDescent="0.3">
      <c r="D91" s="125" t="s">
        <v>429</v>
      </c>
      <c r="E91" s="132" t="s">
        <v>430</v>
      </c>
      <c r="F91" s="127"/>
      <c r="G91" s="127">
        <v>1</v>
      </c>
      <c r="H91" s="127">
        <v>2.4500000000000002</v>
      </c>
      <c r="I91" s="127"/>
      <c r="J91" s="127">
        <v>0.2</v>
      </c>
      <c r="K91" s="127"/>
      <c r="L91" s="127">
        <v>0.5</v>
      </c>
      <c r="M91" s="127"/>
      <c r="N91" s="134">
        <v>0.24500000000000002</v>
      </c>
      <c r="O91" s="127">
        <v>0.25</v>
      </c>
      <c r="P91" s="129"/>
      <c r="Q91" s="130"/>
      <c r="W91" s="77"/>
      <c r="X91" s="77"/>
      <c r="Y91" s="77"/>
      <c r="Z91" s="77"/>
      <c r="AA91" s="77"/>
      <c r="AB91" s="77"/>
      <c r="AC91" s="77"/>
      <c r="AD91" s="77"/>
      <c r="AE91" s="77"/>
    </row>
    <row r="92" spans="4:31" outlineLevel="2" x14ac:dyDescent="0.3">
      <c r="D92" s="125" t="s">
        <v>431</v>
      </c>
      <c r="E92" s="132" t="s">
        <v>432</v>
      </c>
      <c r="F92" s="127"/>
      <c r="G92" s="127">
        <v>1</v>
      </c>
      <c r="H92" s="127">
        <v>1.35</v>
      </c>
      <c r="I92" s="127"/>
      <c r="J92" s="127">
        <v>0.2</v>
      </c>
      <c r="K92" s="127"/>
      <c r="L92" s="127">
        <v>0.5</v>
      </c>
      <c r="M92" s="127"/>
      <c r="N92" s="134">
        <v>0.13500000000000001</v>
      </c>
      <c r="O92" s="127">
        <v>0.14000000000000001</v>
      </c>
      <c r="P92" s="129"/>
      <c r="Q92" s="130"/>
      <c r="W92" s="77"/>
      <c r="X92" s="77"/>
      <c r="Y92" s="77"/>
      <c r="Z92" s="77"/>
      <c r="AA92" s="77"/>
      <c r="AB92" s="77"/>
      <c r="AC92" s="77"/>
      <c r="AD92" s="77"/>
      <c r="AE92" s="77"/>
    </row>
    <row r="93" spans="4:31" outlineLevel="2" x14ac:dyDescent="0.3">
      <c r="D93" s="125" t="s">
        <v>433</v>
      </c>
      <c r="E93" s="132" t="s">
        <v>434</v>
      </c>
      <c r="F93" s="127"/>
      <c r="G93" s="127">
        <v>1</v>
      </c>
      <c r="H93" s="127">
        <v>9.27</v>
      </c>
      <c r="I93" s="127"/>
      <c r="J93" s="127">
        <v>0.2</v>
      </c>
      <c r="K93" s="127"/>
      <c r="L93" s="127">
        <v>0.5</v>
      </c>
      <c r="M93" s="127"/>
      <c r="N93" s="134">
        <v>0.92700000000000005</v>
      </c>
      <c r="O93" s="127">
        <v>0.93</v>
      </c>
      <c r="P93" s="129"/>
      <c r="Q93" s="130"/>
      <c r="W93" s="77"/>
      <c r="X93" s="77"/>
      <c r="Y93" s="77"/>
      <c r="Z93" s="77"/>
      <c r="AA93" s="77"/>
      <c r="AB93" s="77"/>
      <c r="AC93" s="77"/>
      <c r="AD93" s="77"/>
      <c r="AE93" s="77"/>
    </row>
    <row r="94" spans="4:31" outlineLevel="2" x14ac:dyDescent="0.3">
      <c r="D94" s="125" t="s">
        <v>435</v>
      </c>
      <c r="E94" s="132" t="s">
        <v>436</v>
      </c>
      <c r="F94" s="127"/>
      <c r="G94" s="127">
        <v>1</v>
      </c>
      <c r="H94" s="127">
        <v>8.59</v>
      </c>
      <c r="I94" s="127"/>
      <c r="J94" s="127">
        <v>0.2</v>
      </c>
      <c r="K94" s="127"/>
      <c r="L94" s="127">
        <v>0.5</v>
      </c>
      <c r="M94" s="127"/>
      <c r="N94" s="134">
        <v>0.85899999999999999</v>
      </c>
      <c r="O94" s="127">
        <v>0.86</v>
      </c>
      <c r="P94" s="129"/>
      <c r="Q94" s="130"/>
      <c r="W94" s="77"/>
      <c r="X94" s="77"/>
      <c r="Y94" s="77"/>
      <c r="Z94" s="77"/>
      <c r="AA94" s="77"/>
      <c r="AB94" s="77"/>
      <c r="AC94" s="77"/>
      <c r="AD94" s="77"/>
      <c r="AE94" s="77"/>
    </row>
    <row r="95" spans="4:31" outlineLevel="2" x14ac:dyDescent="0.3">
      <c r="D95" s="125" t="s">
        <v>437</v>
      </c>
      <c r="E95" s="132" t="s">
        <v>438</v>
      </c>
      <c r="F95" s="127"/>
      <c r="G95" s="127">
        <v>1</v>
      </c>
      <c r="H95" s="127">
        <v>4.45</v>
      </c>
      <c r="I95" s="127"/>
      <c r="J95" s="127">
        <v>0.2</v>
      </c>
      <c r="K95" s="127"/>
      <c r="L95" s="127">
        <v>0.5</v>
      </c>
      <c r="M95" s="127"/>
      <c r="N95" s="134">
        <v>0.44500000000000006</v>
      </c>
      <c r="O95" s="127">
        <v>0.45</v>
      </c>
      <c r="P95" s="129"/>
      <c r="Q95" s="130"/>
      <c r="W95" s="77"/>
      <c r="X95" s="77"/>
      <c r="Y95" s="77"/>
      <c r="Z95" s="77"/>
      <c r="AA95" s="77"/>
      <c r="AB95" s="77"/>
      <c r="AC95" s="77"/>
      <c r="AD95" s="77"/>
      <c r="AE95" s="77"/>
    </row>
    <row r="96" spans="4:31" outlineLevel="2" x14ac:dyDescent="0.3">
      <c r="D96" s="125" t="s">
        <v>439</v>
      </c>
      <c r="E96" s="132" t="s">
        <v>440</v>
      </c>
      <c r="F96" s="127"/>
      <c r="G96" s="127">
        <v>1</v>
      </c>
      <c r="H96" s="127">
        <v>4.66</v>
      </c>
      <c r="I96" s="127"/>
      <c r="J96" s="127">
        <v>0.2</v>
      </c>
      <c r="K96" s="127"/>
      <c r="L96" s="127">
        <v>0.5</v>
      </c>
      <c r="M96" s="127"/>
      <c r="N96" s="134">
        <v>0.46600000000000003</v>
      </c>
      <c r="O96" s="127">
        <v>0.47</v>
      </c>
      <c r="P96" s="129"/>
      <c r="Q96" s="130"/>
      <c r="W96" s="77"/>
      <c r="X96" s="77"/>
      <c r="Y96" s="77"/>
      <c r="Z96" s="77"/>
      <c r="AA96" s="77"/>
      <c r="AB96" s="77"/>
      <c r="AC96" s="77"/>
      <c r="AD96" s="77"/>
      <c r="AE96" s="77"/>
    </row>
    <row r="97" spans="4:31" ht="58.2" customHeight="1" outlineLevel="2" x14ac:dyDescent="0.3">
      <c r="D97" s="125" t="s">
        <v>70</v>
      </c>
      <c r="E97" s="126" t="s">
        <v>75</v>
      </c>
      <c r="F97" s="127" t="s">
        <v>406</v>
      </c>
      <c r="G97" s="127"/>
      <c r="H97" s="127"/>
      <c r="I97" s="127"/>
      <c r="J97" s="127"/>
      <c r="K97" s="127"/>
      <c r="L97" s="127"/>
      <c r="M97" s="127"/>
      <c r="N97" s="134"/>
      <c r="O97" s="127"/>
      <c r="P97" s="135">
        <f>SUM(O98:O116)</f>
        <v>42.519999999999996</v>
      </c>
      <c r="Q97" s="130" t="s">
        <v>35</v>
      </c>
      <c r="W97" s="77"/>
      <c r="X97" s="77"/>
      <c r="Y97" s="77"/>
      <c r="Z97" s="77"/>
      <c r="AA97" s="77"/>
      <c r="AB97" s="77"/>
      <c r="AC97" s="77"/>
      <c r="AD97" s="77"/>
      <c r="AE97" s="77"/>
    </row>
    <row r="98" spans="4:31" outlineLevel="2" x14ac:dyDescent="0.3">
      <c r="D98" s="125" t="s">
        <v>441</v>
      </c>
      <c r="E98" s="132" t="s">
        <v>341</v>
      </c>
      <c r="F98" s="127"/>
      <c r="G98" s="127"/>
      <c r="H98" s="127">
        <v>2.5099999999999998</v>
      </c>
      <c r="I98" s="127"/>
      <c r="J98" s="127"/>
      <c r="K98" s="127"/>
      <c r="L98" s="127"/>
      <c r="M98" s="127"/>
      <c r="N98" s="134">
        <f t="shared" ref="N98:N110" si="7">H98</f>
        <v>2.5099999999999998</v>
      </c>
      <c r="O98" s="134">
        <f>N98</f>
        <v>2.5099999999999998</v>
      </c>
      <c r="P98" s="129"/>
      <c r="Q98" s="130"/>
      <c r="W98" s="77"/>
      <c r="X98" s="77"/>
      <c r="Y98" s="77"/>
      <c r="Z98" s="77"/>
      <c r="AA98" s="77"/>
      <c r="AB98" s="77"/>
      <c r="AC98" s="77"/>
      <c r="AD98" s="77"/>
      <c r="AE98" s="77"/>
    </row>
    <row r="99" spans="4:31" outlineLevel="2" x14ac:dyDescent="0.3">
      <c r="D99" s="125" t="s">
        <v>442</v>
      </c>
      <c r="E99" s="132" t="s">
        <v>343</v>
      </c>
      <c r="F99" s="127"/>
      <c r="G99" s="127"/>
      <c r="H99" s="127">
        <v>1.27</v>
      </c>
      <c r="I99" s="127"/>
      <c r="J99" s="127"/>
      <c r="K99" s="127"/>
      <c r="L99" s="127"/>
      <c r="M99" s="127"/>
      <c r="N99" s="134">
        <f t="shared" si="7"/>
        <v>1.27</v>
      </c>
      <c r="O99" s="134">
        <f t="shared" ref="O99:O116" si="8">N99</f>
        <v>1.27</v>
      </c>
      <c r="P99" s="129"/>
      <c r="Q99" s="130"/>
      <c r="W99" s="77"/>
      <c r="X99" s="77"/>
      <c r="Y99" s="77"/>
      <c r="Z99" s="77"/>
      <c r="AA99" s="77"/>
      <c r="AB99" s="77"/>
      <c r="AC99" s="77"/>
      <c r="AD99" s="77"/>
      <c r="AE99" s="77"/>
    </row>
    <row r="100" spans="4:31" outlineLevel="2" x14ac:dyDescent="0.3">
      <c r="D100" s="125" t="s">
        <v>443</v>
      </c>
      <c r="E100" s="132" t="s">
        <v>345</v>
      </c>
      <c r="F100" s="127"/>
      <c r="G100" s="127"/>
      <c r="H100" s="127">
        <v>1.27</v>
      </c>
      <c r="I100" s="129"/>
      <c r="J100" s="129"/>
      <c r="K100" s="129"/>
      <c r="L100" s="127"/>
      <c r="M100" s="129"/>
      <c r="N100" s="134">
        <f t="shared" si="7"/>
        <v>1.27</v>
      </c>
      <c r="O100" s="134">
        <f t="shared" si="8"/>
        <v>1.27</v>
      </c>
      <c r="P100" s="129"/>
      <c r="Q100" s="130"/>
      <c r="W100" s="77"/>
      <c r="X100" s="77"/>
      <c r="Y100" s="77"/>
      <c r="Z100" s="77"/>
      <c r="AA100" s="77"/>
      <c r="AB100" s="77"/>
      <c r="AC100" s="77"/>
      <c r="AD100" s="77"/>
      <c r="AE100" s="77"/>
    </row>
    <row r="101" spans="4:31" customFormat="1" x14ac:dyDescent="0.3">
      <c r="D101" s="125" t="s">
        <v>444</v>
      </c>
      <c r="E101" s="132" t="s">
        <v>347</v>
      </c>
      <c r="F101" s="127"/>
      <c r="G101" s="127"/>
      <c r="H101" s="127">
        <v>1.33</v>
      </c>
      <c r="I101" s="129"/>
      <c r="J101" s="129"/>
      <c r="K101" s="129"/>
      <c r="L101" s="127"/>
      <c r="M101" s="129"/>
      <c r="N101" s="134">
        <f t="shared" si="7"/>
        <v>1.33</v>
      </c>
      <c r="O101" s="134">
        <f t="shared" si="8"/>
        <v>1.33</v>
      </c>
      <c r="P101" s="129"/>
      <c r="Q101" s="130"/>
    </row>
    <row r="102" spans="4:31" customFormat="1" x14ac:dyDescent="0.3">
      <c r="D102" s="125" t="s">
        <v>445</v>
      </c>
      <c r="E102" s="132" t="s">
        <v>349</v>
      </c>
      <c r="F102" s="127"/>
      <c r="G102" s="127"/>
      <c r="H102" s="127">
        <v>1.62</v>
      </c>
      <c r="I102" s="129"/>
      <c r="J102" s="129"/>
      <c r="K102" s="129"/>
      <c r="L102" s="127"/>
      <c r="M102" s="129"/>
      <c r="N102" s="134">
        <f t="shared" si="7"/>
        <v>1.62</v>
      </c>
      <c r="O102" s="134">
        <f t="shared" si="8"/>
        <v>1.62</v>
      </c>
      <c r="P102" s="129"/>
      <c r="Q102" s="130"/>
    </row>
    <row r="103" spans="4:31" customFormat="1" x14ac:dyDescent="0.3">
      <c r="D103" s="125" t="s">
        <v>446</v>
      </c>
      <c r="E103" s="132" t="s">
        <v>351</v>
      </c>
      <c r="F103" s="127"/>
      <c r="G103" s="127"/>
      <c r="H103" s="127">
        <v>1.69</v>
      </c>
      <c r="I103" s="129"/>
      <c r="J103" s="129"/>
      <c r="K103" s="129"/>
      <c r="L103" s="127"/>
      <c r="M103" s="129"/>
      <c r="N103" s="134">
        <f t="shared" si="7"/>
        <v>1.69</v>
      </c>
      <c r="O103" s="134">
        <f t="shared" si="8"/>
        <v>1.69</v>
      </c>
      <c r="P103" s="129"/>
      <c r="Q103" s="130"/>
    </row>
    <row r="104" spans="4:31" customFormat="1" x14ac:dyDescent="0.3">
      <c r="D104" s="125" t="s">
        <v>447</v>
      </c>
      <c r="E104" s="132" t="s">
        <v>353</v>
      </c>
      <c r="F104" s="127"/>
      <c r="G104" s="127"/>
      <c r="H104" s="127">
        <v>2.35</v>
      </c>
      <c r="I104" s="129"/>
      <c r="J104" s="129"/>
      <c r="K104" s="129"/>
      <c r="L104" s="127"/>
      <c r="M104" s="129"/>
      <c r="N104" s="134">
        <f t="shared" si="7"/>
        <v>2.35</v>
      </c>
      <c r="O104" s="134">
        <f t="shared" si="8"/>
        <v>2.35</v>
      </c>
      <c r="P104" s="129"/>
      <c r="Q104" s="130"/>
    </row>
    <row r="105" spans="4:31" customFormat="1" x14ac:dyDescent="0.3">
      <c r="D105" s="125" t="s">
        <v>448</v>
      </c>
      <c r="E105" s="132" t="s">
        <v>355</v>
      </c>
      <c r="F105" s="127"/>
      <c r="G105" s="127"/>
      <c r="H105" s="127">
        <v>2.4</v>
      </c>
      <c r="I105" s="129"/>
      <c r="J105" s="129"/>
      <c r="K105" s="129"/>
      <c r="L105" s="127"/>
      <c r="M105" s="129"/>
      <c r="N105" s="134">
        <f t="shared" si="7"/>
        <v>2.4</v>
      </c>
      <c r="O105" s="134">
        <f t="shared" si="8"/>
        <v>2.4</v>
      </c>
      <c r="P105" s="129"/>
      <c r="Q105" s="130"/>
    </row>
    <row r="106" spans="4:31" customFormat="1" x14ac:dyDescent="0.3">
      <c r="D106" s="125" t="s">
        <v>449</v>
      </c>
      <c r="E106" s="132" t="s">
        <v>357</v>
      </c>
      <c r="F106" s="127"/>
      <c r="G106" s="127"/>
      <c r="H106" s="127">
        <v>1.44</v>
      </c>
      <c r="I106" s="129"/>
      <c r="J106" s="129"/>
      <c r="K106" s="129"/>
      <c r="L106" s="127"/>
      <c r="M106" s="129"/>
      <c r="N106" s="134">
        <f t="shared" si="7"/>
        <v>1.44</v>
      </c>
      <c r="O106" s="134">
        <f t="shared" si="8"/>
        <v>1.44</v>
      </c>
      <c r="P106" s="129"/>
      <c r="Q106" s="130"/>
    </row>
    <row r="107" spans="4:31" customFormat="1" x14ac:dyDescent="0.3">
      <c r="D107" s="125" t="s">
        <v>450</v>
      </c>
      <c r="E107" s="132" t="s">
        <v>359</v>
      </c>
      <c r="F107" s="127"/>
      <c r="G107" s="127"/>
      <c r="H107" s="127">
        <v>1.25</v>
      </c>
      <c r="I107" s="129"/>
      <c r="J107" s="129"/>
      <c r="K107" s="129"/>
      <c r="L107" s="127"/>
      <c r="M107" s="129"/>
      <c r="N107" s="134">
        <f t="shared" si="7"/>
        <v>1.25</v>
      </c>
      <c r="O107" s="134">
        <f t="shared" si="8"/>
        <v>1.25</v>
      </c>
      <c r="P107" s="129"/>
      <c r="Q107" s="130"/>
    </row>
    <row r="108" spans="4:31" customFormat="1" x14ac:dyDescent="0.3">
      <c r="D108" s="125" t="s">
        <v>451</v>
      </c>
      <c r="E108" s="132" t="s">
        <v>361</v>
      </c>
      <c r="F108" s="127"/>
      <c r="G108" s="127"/>
      <c r="H108" s="127">
        <v>1.04</v>
      </c>
      <c r="I108" s="129"/>
      <c r="J108" s="129"/>
      <c r="K108" s="129"/>
      <c r="L108" s="127"/>
      <c r="M108" s="129"/>
      <c r="N108" s="134">
        <f t="shared" si="7"/>
        <v>1.04</v>
      </c>
      <c r="O108" s="134">
        <f t="shared" si="8"/>
        <v>1.04</v>
      </c>
      <c r="P108" s="129"/>
      <c r="Q108" s="130"/>
    </row>
    <row r="109" spans="4:31" customFormat="1" x14ac:dyDescent="0.3">
      <c r="D109" s="125" t="s">
        <v>452</v>
      </c>
      <c r="E109" s="132" t="s">
        <v>453</v>
      </c>
      <c r="F109" s="127"/>
      <c r="G109" s="127"/>
      <c r="H109" s="127">
        <v>5.03</v>
      </c>
      <c r="I109" s="129"/>
      <c r="J109" s="129"/>
      <c r="K109" s="129"/>
      <c r="L109" s="127"/>
      <c r="M109" s="129"/>
      <c r="N109" s="134">
        <f t="shared" si="7"/>
        <v>5.03</v>
      </c>
      <c r="O109" s="134">
        <f t="shared" si="8"/>
        <v>5.03</v>
      </c>
      <c r="P109" s="129"/>
      <c r="Q109" s="130"/>
    </row>
    <row r="110" spans="4:31" customFormat="1" x14ac:dyDescent="0.3">
      <c r="D110" s="125" t="s">
        <v>454</v>
      </c>
      <c r="E110" s="132" t="s">
        <v>455</v>
      </c>
      <c r="F110" s="127"/>
      <c r="G110" s="127"/>
      <c r="H110" s="127">
        <v>5.03</v>
      </c>
      <c r="I110" s="129"/>
      <c r="J110" s="129"/>
      <c r="K110" s="129"/>
      <c r="L110" s="127"/>
      <c r="M110" s="129"/>
      <c r="N110" s="134">
        <f t="shared" si="7"/>
        <v>5.03</v>
      </c>
      <c r="O110" s="134">
        <f t="shared" si="8"/>
        <v>5.03</v>
      </c>
      <c r="P110" s="129"/>
      <c r="Q110" s="130"/>
    </row>
    <row r="111" spans="4:31" customFormat="1" x14ac:dyDescent="0.3">
      <c r="D111" s="125" t="s">
        <v>456</v>
      </c>
      <c r="E111" s="132" t="s">
        <v>365</v>
      </c>
      <c r="F111" s="127"/>
      <c r="G111" s="127"/>
      <c r="H111" s="127">
        <v>20.6</v>
      </c>
      <c r="I111" s="129"/>
      <c r="J111" s="129"/>
      <c r="K111" s="129"/>
      <c r="L111" s="127"/>
      <c r="M111" s="129"/>
      <c r="N111" s="134">
        <v>2.06</v>
      </c>
      <c r="O111" s="134">
        <f t="shared" si="8"/>
        <v>2.06</v>
      </c>
      <c r="P111" s="129"/>
      <c r="Q111" s="130"/>
    </row>
    <row r="112" spans="4:31" customFormat="1" x14ac:dyDescent="0.3">
      <c r="D112" s="125" t="s">
        <v>457</v>
      </c>
      <c r="E112" s="132" t="s">
        <v>367</v>
      </c>
      <c r="F112" s="127"/>
      <c r="G112" s="127"/>
      <c r="H112" s="127">
        <v>4.32</v>
      </c>
      <c r="I112" s="129"/>
      <c r="J112" s="129"/>
      <c r="K112" s="129"/>
      <c r="L112" s="127"/>
      <c r="M112" s="129"/>
      <c r="N112" s="134">
        <f>H112</f>
        <v>4.32</v>
      </c>
      <c r="O112" s="134">
        <f t="shared" si="8"/>
        <v>4.32</v>
      </c>
      <c r="P112" s="129"/>
      <c r="Q112" s="130"/>
    </row>
    <row r="113" spans="4:17" customFormat="1" x14ac:dyDescent="0.3">
      <c r="D113" s="125" t="s">
        <v>458</v>
      </c>
      <c r="E113" s="132" t="s">
        <v>369</v>
      </c>
      <c r="F113" s="127"/>
      <c r="G113" s="127"/>
      <c r="H113" s="127">
        <v>1.7</v>
      </c>
      <c r="I113" s="129"/>
      <c r="J113" s="129"/>
      <c r="K113" s="129"/>
      <c r="L113" s="127"/>
      <c r="M113" s="129"/>
      <c r="N113" s="134">
        <f>H113</f>
        <v>1.7</v>
      </c>
      <c r="O113" s="134">
        <f t="shared" si="8"/>
        <v>1.7</v>
      </c>
      <c r="P113" s="129"/>
      <c r="Q113" s="130"/>
    </row>
    <row r="114" spans="4:17" customFormat="1" x14ac:dyDescent="0.3">
      <c r="D114" s="125" t="s">
        <v>459</v>
      </c>
      <c r="E114" s="132" t="s">
        <v>371</v>
      </c>
      <c r="F114" s="127"/>
      <c r="G114" s="127"/>
      <c r="H114" s="127">
        <v>1.8</v>
      </c>
      <c r="I114" s="129"/>
      <c r="J114" s="129"/>
      <c r="K114" s="129"/>
      <c r="L114" s="127"/>
      <c r="M114" s="129"/>
      <c r="N114" s="134">
        <f>H114</f>
        <v>1.8</v>
      </c>
      <c r="O114" s="134">
        <f t="shared" si="8"/>
        <v>1.8</v>
      </c>
      <c r="P114" s="129"/>
      <c r="Q114" s="130"/>
    </row>
    <row r="115" spans="4:17" customFormat="1" x14ac:dyDescent="0.3">
      <c r="D115" s="125" t="s">
        <v>460</v>
      </c>
      <c r="E115" s="132" t="s">
        <v>373</v>
      </c>
      <c r="F115" s="127"/>
      <c r="G115" s="127"/>
      <c r="H115" s="127">
        <v>2.04</v>
      </c>
      <c r="I115" s="129"/>
      <c r="J115" s="129"/>
      <c r="K115" s="129"/>
      <c r="L115" s="127"/>
      <c r="M115" s="129"/>
      <c r="N115" s="134">
        <f>H115</f>
        <v>2.04</v>
      </c>
      <c r="O115" s="134">
        <f t="shared" si="8"/>
        <v>2.04</v>
      </c>
      <c r="P115" s="129"/>
      <c r="Q115" s="130"/>
    </row>
    <row r="116" spans="4:17" customFormat="1" x14ac:dyDescent="0.3">
      <c r="D116" s="125" t="s">
        <v>461</v>
      </c>
      <c r="E116" s="132" t="s">
        <v>375</v>
      </c>
      <c r="F116" s="127"/>
      <c r="G116" s="127"/>
      <c r="H116" s="127">
        <v>2.37</v>
      </c>
      <c r="I116" s="129"/>
      <c r="J116" s="129"/>
      <c r="K116" s="129"/>
      <c r="L116" s="127"/>
      <c r="M116" s="129"/>
      <c r="N116" s="134">
        <f>H116</f>
        <v>2.37</v>
      </c>
      <c r="O116" s="134">
        <f t="shared" si="8"/>
        <v>2.37</v>
      </c>
      <c r="P116" s="129"/>
      <c r="Q116" s="130"/>
    </row>
    <row r="117" spans="4:17" customFormat="1" ht="88.8" customHeight="1" x14ac:dyDescent="0.3"/>
    <row r="118" spans="4:17" customFormat="1" x14ac:dyDescent="0.3"/>
    <row r="119" spans="4:17" customFormat="1" x14ac:dyDescent="0.3"/>
    <row r="120" spans="4:17" customFormat="1" x14ac:dyDescent="0.3"/>
    <row r="121" spans="4:17" customFormat="1" ht="17.399999999999999" customHeight="1" x14ac:dyDescent="0.3"/>
    <row r="122" spans="4:17" customFormat="1" x14ac:dyDescent="0.3"/>
    <row r="123" spans="4:17" customFormat="1" x14ac:dyDescent="0.3"/>
    <row r="124" spans="4:17" ht="29.4" customHeight="1" x14ac:dyDescent="0.3"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</row>
    <row r="125" spans="4:17" ht="102.6" customHeight="1" x14ac:dyDescent="0.3"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</row>
    <row r="126" spans="4:17" x14ac:dyDescent="0.3"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</row>
    <row r="127" spans="4:17" ht="20.399999999999999" customHeight="1" x14ac:dyDescent="0.3"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</row>
    <row r="128" spans="4:17" x14ac:dyDescent="0.3"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</row>
    <row r="129" spans="4:31" x14ac:dyDescent="0.3"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</row>
    <row r="130" spans="4:31" x14ac:dyDescent="0.3"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</row>
    <row r="131" spans="4:31" ht="38.4" customHeight="1" x14ac:dyDescent="0.3"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</row>
    <row r="132" spans="4:31" x14ac:dyDescent="0.3"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</row>
    <row r="133" spans="4:31" x14ac:dyDescent="0.3"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</row>
    <row r="134" spans="4:31" ht="22.2" customHeight="1" x14ac:dyDescent="0.3"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</row>
    <row r="135" spans="4:31" outlineLevel="2" x14ac:dyDescent="0.3"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W135" s="77"/>
      <c r="X135" s="77"/>
      <c r="Y135" s="77"/>
      <c r="Z135" s="77"/>
      <c r="AA135" s="77"/>
      <c r="AB135" s="77"/>
      <c r="AC135" s="77"/>
      <c r="AD135" s="77"/>
      <c r="AE135" s="77"/>
    </row>
    <row r="136" spans="4:31" outlineLevel="2" x14ac:dyDescent="0.3"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W136" s="77"/>
      <c r="X136" s="77"/>
      <c r="Y136" s="77"/>
      <c r="Z136" s="77"/>
      <c r="AA136" s="77"/>
      <c r="AB136" s="77"/>
      <c r="AC136" s="77"/>
      <c r="AD136" s="77"/>
      <c r="AE136" s="77"/>
    </row>
    <row r="137" spans="4:31" outlineLevel="2" x14ac:dyDescent="0.3"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W137" s="77"/>
      <c r="X137" s="77"/>
      <c r="Y137" s="77"/>
      <c r="Z137" s="77"/>
      <c r="AA137" s="77"/>
      <c r="AB137" s="77"/>
      <c r="AC137" s="77"/>
      <c r="AD137" s="77"/>
      <c r="AE137" s="77"/>
    </row>
    <row r="138" spans="4:31" ht="15.6" customHeight="1" x14ac:dyDescent="0.3"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</row>
    <row r="139" spans="4:31" x14ac:dyDescent="0.3"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</row>
    <row r="140" spans="4:31" x14ac:dyDescent="0.3"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</row>
    <row r="141" spans="4:31" x14ac:dyDescent="0.3"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</row>
    <row r="142" spans="4:31" x14ac:dyDescent="0.3"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</row>
    <row r="143" spans="4:31" x14ac:dyDescent="0.3"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</row>
    <row r="144" spans="4:31" x14ac:dyDescent="0.3"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</row>
    <row r="145" spans="4:17" ht="40.200000000000003" customHeight="1" x14ac:dyDescent="0.3"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</row>
    <row r="146" spans="4:17" ht="127.2" customHeight="1" x14ac:dyDescent="0.3"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</row>
    <row r="147" spans="4:17" x14ac:dyDescent="0.3"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</row>
    <row r="148" spans="4:17" ht="21" customHeight="1" x14ac:dyDescent="0.3"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</row>
    <row r="149" spans="4:17" ht="122.4" customHeight="1" x14ac:dyDescent="0.3"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</row>
    <row r="150" spans="4:17" ht="21" customHeight="1" x14ac:dyDescent="0.3"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</row>
    <row r="151" spans="4:17" ht="46.2" customHeight="1" x14ac:dyDescent="0.3"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</row>
    <row r="152" spans="4:17" x14ac:dyDescent="0.3"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</row>
    <row r="153" spans="4:17" ht="36.6" customHeight="1" x14ac:dyDescent="0.3"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</row>
    <row r="154" spans="4:17" x14ac:dyDescent="0.3"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</row>
    <row r="155" spans="4:17" x14ac:dyDescent="0.3"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</row>
    <row r="156" spans="4:17" ht="31.8" customHeight="1" x14ac:dyDescent="0.3"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</row>
    <row r="157" spans="4:17" ht="51" customHeight="1" x14ac:dyDescent="0.3"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</row>
    <row r="158" spans="4:17" ht="24.6" customHeight="1" x14ac:dyDescent="0.3"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</row>
    <row r="159" spans="4:17" ht="30.6" customHeight="1" x14ac:dyDescent="0.3"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</row>
    <row r="160" spans="4:17" ht="15.75" customHeight="1" x14ac:dyDescent="0.3"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</row>
    <row r="161" spans="4:17" ht="16.8" customHeight="1" x14ac:dyDescent="0.3"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</row>
    <row r="162" spans="4:17" ht="51" customHeight="1" x14ac:dyDescent="0.3"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</row>
    <row r="163" spans="4:17" ht="15.75" customHeight="1" x14ac:dyDescent="0.3"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</row>
    <row r="164" spans="4:17" ht="15.75" customHeight="1" x14ac:dyDescent="0.3"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</row>
    <row r="165" spans="4:17" ht="15" customHeight="1" x14ac:dyDescent="0.3"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</row>
    <row r="166" spans="4:17" ht="45" customHeight="1" x14ac:dyDescent="0.3"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</row>
    <row r="167" spans="4:17" ht="25.8" customHeight="1" x14ac:dyDescent="0.3"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</row>
    <row r="168" spans="4:17" ht="48.6" customHeight="1" x14ac:dyDescent="0.3"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</row>
    <row r="169" spans="4:17" ht="27" customHeight="1" x14ac:dyDescent="0.3"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</row>
    <row r="170" spans="4:17" ht="43.8" customHeight="1" x14ac:dyDescent="0.3"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</row>
    <row r="171" spans="4:17" ht="25.8" customHeight="1" x14ac:dyDescent="0.3"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</row>
    <row r="172" spans="4:17" ht="61.8" customHeight="1" x14ac:dyDescent="0.3"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</row>
    <row r="173" spans="4:17" ht="15.75" customHeight="1" x14ac:dyDescent="0.3"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</row>
    <row r="174" spans="4:17" ht="15.75" customHeight="1" x14ac:dyDescent="0.3"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</row>
    <row r="175" spans="4:17" ht="15.75" customHeight="1" x14ac:dyDescent="0.3"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</row>
    <row r="176" spans="4:17" ht="15.75" customHeight="1" x14ac:dyDescent="0.3"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</row>
    <row r="177" spans="4:17" ht="16.8" customHeight="1" x14ac:dyDescent="0.3"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</row>
    <row r="178" spans="4:17" ht="89.4" customHeight="1" x14ac:dyDescent="0.3"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</row>
    <row r="179" spans="4:17" ht="24" customHeight="1" x14ac:dyDescent="0.3"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</row>
    <row r="180" spans="4:17" ht="33" customHeight="1" x14ac:dyDescent="0.3"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</row>
    <row r="181" spans="4:17" ht="24.6" customHeight="1" x14ac:dyDescent="0.3"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</row>
    <row r="182" spans="4:17" ht="44.4" customHeight="1" x14ac:dyDescent="0.3"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</row>
    <row r="183" spans="4:17" ht="18" customHeight="1" x14ac:dyDescent="0.3"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</row>
    <row r="184" spans="4:17" ht="61.8" customHeight="1" x14ac:dyDescent="0.3"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</row>
    <row r="185" spans="4:17" ht="18" customHeight="1" x14ac:dyDescent="0.3"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</row>
    <row r="186" spans="4:17" ht="61.8" customHeight="1" x14ac:dyDescent="0.3"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</row>
    <row r="187" spans="4:17" ht="18" customHeight="1" x14ac:dyDescent="0.3"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</row>
    <row r="188" spans="4:17" ht="18" customHeight="1" x14ac:dyDescent="0.3"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</row>
    <row r="189" spans="4:17" x14ac:dyDescent="0.3"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</row>
    <row r="190" spans="4:17" ht="62.4" customHeight="1" x14ac:dyDescent="0.3"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</row>
    <row r="191" spans="4:17" x14ac:dyDescent="0.3"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</row>
    <row r="192" spans="4:17" ht="18.600000000000001" customHeight="1" x14ac:dyDescent="0.3"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</row>
    <row r="193" spans="1:35" x14ac:dyDescent="0.3"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</row>
    <row r="194" spans="1:35" x14ac:dyDescent="0.3"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</row>
    <row r="195" spans="1:35" s="136" customFormat="1" x14ac:dyDescent="0.3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 s="78"/>
      <c r="X195" s="79"/>
      <c r="Y195" s="79"/>
      <c r="Z195" s="79"/>
      <c r="AA195" s="79"/>
      <c r="AB195" s="79"/>
      <c r="AC195" s="79"/>
      <c r="AD195" s="78"/>
      <c r="AE195" s="78"/>
      <c r="AF195" s="77"/>
      <c r="AG195" s="77"/>
      <c r="AH195" s="77"/>
      <c r="AI195" s="77"/>
    </row>
    <row r="196" spans="1:35" s="136" customFormat="1" x14ac:dyDescent="0.3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 s="78"/>
      <c r="X196" s="79"/>
      <c r="Y196" s="79"/>
      <c r="Z196" s="79"/>
      <c r="AA196" s="79"/>
      <c r="AB196" s="79"/>
      <c r="AC196" s="79"/>
      <c r="AD196" s="78"/>
      <c r="AE196" s="78"/>
      <c r="AF196" s="77"/>
      <c r="AG196" s="77"/>
      <c r="AH196" s="77"/>
      <c r="AI196" s="77"/>
    </row>
    <row r="197" spans="1:35" s="136" customFormat="1" x14ac:dyDescent="0.3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 s="78"/>
      <c r="X197" s="79"/>
      <c r="Y197" s="79"/>
      <c r="Z197" s="79"/>
      <c r="AA197" s="79"/>
      <c r="AB197" s="79"/>
      <c r="AC197" s="79"/>
      <c r="AD197" s="78"/>
      <c r="AE197" s="78"/>
      <c r="AF197" s="77"/>
      <c r="AG197" s="77"/>
      <c r="AH197" s="77"/>
      <c r="AI197" s="77"/>
    </row>
    <row r="198" spans="1:35" s="136" customFormat="1" x14ac:dyDescent="0.3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 s="78"/>
      <c r="X198" s="79"/>
      <c r="Y198" s="79"/>
      <c r="Z198" s="79"/>
      <c r="AA198" s="79"/>
      <c r="AB198" s="79"/>
      <c r="AC198" s="79"/>
      <c r="AD198" s="78"/>
      <c r="AE198" s="78"/>
      <c r="AF198" s="77"/>
      <c r="AG198" s="77"/>
      <c r="AH198" s="77"/>
      <c r="AI198" s="77"/>
    </row>
    <row r="199" spans="1:35" s="136" customFormat="1" x14ac:dyDescent="0.3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 s="78"/>
      <c r="X199" s="79"/>
      <c r="Y199" s="79"/>
      <c r="Z199" s="79"/>
      <c r="AA199" s="79"/>
      <c r="AB199" s="79"/>
      <c r="AC199" s="79"/>
      <c r="AD199" s="78"/>
      <c r="AE199" s="78"/>
      <c r="AF199" s="77"/>
      <c r="AG199" s="77"/>
      <c r="AH199" s="77"/>
      <c r="AI199" s="77"/>
    </row>
    <row r="200" spans="1:35" s="136" customFormat="1" x14ac:dyDescent="0.3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 s="78"/>
      <c r="X200" s="79"/>
      <c r="Y200" s="79"/>
      <c r="Z200" s="79"/>
      <c r="AA200" s="79"/>
      <c r="AB200" s="79"/>
      <c r="AC200" s="79"/>
      <c r="AD200" s="78"/>
      <c r="AE200" s="78"/>
      <c r="AF200" s="77"/>
      <c r="AG200" s="77"/>
      <c r="AH200" s="77"/>
      <c r="AI200" s="77"/>
    </row>
    <row r="201" spans="1:35" s="136" customFormat="1" x14ac:dyDescent="0.3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 s="78"/>
      <c r="X201" s="79"/>
      <c r="Y201" s="79"/>
      <c r="Z201" s="79"/>
      <c r="AA201" s="79"/>
      <c r="AB201" s="79"/>
      <c r="AC201" s="79"/>
      <c r="AD201" s="78"/>
      <c r="AE201" s="78"/>
      <c r="AF201" s="77"/>
      <c r="AG201" s="77"/>
      <c r="AH201" s="77"/>
      <c r="AI201" s="77"/>
    </row>
    <row r="202" spans="1:35" s="136" customFormat="1" ht="19.8" customHeight="1" x14ac:dyDescent="0.3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 s="78"/>
      <c r="X202" s="79"/>
      <c r="Y202" s="79"/>
      <c r="Z202" s="79"/>
      <c r="AA202" s="79"/>
      <c r="AB202" s="79"/>
      <c r="AC202" s="79"/>
      <c r="AD202" s="78"/>
      <c r="AE202" s="78"/>
      <c r="AF202" s="77"/>
      <c r="AG202" s="77"/>
      <c r="AH202" s="77"/>
      <c r="AI202" s="77"/>
    </row>
    <row r="203" spans="1:35" s="136" customFormat="1" x14ac:dyDescent="0.3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 s="78"/>
      <c r="X203" s="79"/>
      <c r="Y203" s="79"/>
      <c r="Z203" s="79"/>
      <c r="AA203" s="79"/>
      <c r="AB203" s="79"/>
      <c r="AC203" s="79"/>
      <c r="AD203" s="78"/>
      <c r="AE203" s="78"/>
      <c r="AF203" s="77"/>
      <c r="AG203" s="77"/>
      <c r="AH203" s="77"/>
      <c r="AI203" s="77"/>
    </row>
    <row r="204" spans="1:35" s="136" customFormat="1" ht="21" customHeight="1" x14ac:dyDescent="0.3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 s="78"/>
      <c r="X204" s="79"/>
      <c r="Y204" s="79"/>
      <c r="Z204" s="79"/>
      <c r="AA204" s="79"/>
      <c r="AB204" s="79"/>
      <c r="AC204" s="79"/>
      <c r="AD204" s="78"/>
      <c r="AE204" s="78"/>
      <c r="AF204" s="77"/>
      <c r="AG204" s="77"/>
      <c r="AH204" s="77"/>
      <c r="AI204" s="77"/>
    </row>
    <row r="205" spans="1:35" s="136" customFormat="1" x14ac:dyDescent="0.3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 s="78"/>
      <c r="X205" s="79"/>
      <c r="Y205" s="79"/>
      <c r="Z205" s="79"/>
      <c r="AA205" s="79"/>
      <c r="AB205" s="79"/>
      <c r="AC205" s="79"/>
      <c r="AD205" s="78"/>
      <c r="AE205" s="78"/>
      <c r="AF205" s="77"/>
      <c r="AG205" s="77"/>
      <c r="AH205" s="77"/>
      <c r="AI205" s="77"/>
    </row>
    <row r="206" spans="1:35" s="136" customFormat="1" x14ac:dyDescent="0.3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 s="78"/>
      <c r="X206" s="79"/>
      <c r="Y206" s="79"/>
      <c r="Z206" s="79"/>
      <c r="AA206" s="79"/>
      <c r="AB206" s="79"/>
      <c r="AC206" s="79"/>
      <c r="AD206" s="78"/>
      <c r="AE206" s="78"/>
      <c r="AF206" s="77"/>
      <c r="AG206" s="77"/>
      <c r="AH206" s="77"/>
      <c r="AI206" s="77"/>
    </row>
    <row r="207" spans="1:35" s="136" customFormat="1" ht="33.6" customHeight="1" x14ac:dyDescent="0.3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 s="78"/>
      <c r="X207" s="79"/>
      <c r="Y207" s="79"/>
      <c r="Z207" s="79"/>
      <c r="AA207" s="79"/>
      <c r="AB207" s="79"/>
      <c r="AC207" s="79"/>
      <c r="AD207" s="78"/>
      <c r="AE207" s="78"/>
      <c r="AF207" s="77"/>
      <c r="AG207" s="77"/>
      <c r="AH207" s="77"/>
      <c r="AI207" s="77"/>
    </row>
    <row r="208" spans="1:35" s="136" customFormat="1" x14ac:dyDescent="0.3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 s="78"/>
      <c r="X208" s="79"/>
      <c r="Y208" s="79"/>
      <c r="Z208" s="79"/>
      <c r="AA208" s="79"/>
      <c r="AB208" s="79"/>
      <c r="AC208" s="79"/>
      <c r="AD208" s="78"/>
      <c r="AE208" s="78"/>
      <c r="AF208" s="77"/>
      <c r="AG208" s="77"/>
      <c r="AH208" s="77"/>
      <c r="AI208" s="77"/>
    </row>
    <row r="209" spans="1:35" s="136" customFormat="1" x14ac:dyDescent="0.3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 s="78"/>
      <c r="X209" s="79"/>
      <c r="Y209" s="79"/>
      <c r="Z209" s="79"/>
      <c r="AA209" s="79"/>
      <c r="AB209" s="79"/>
      <c r="AC209" s="79"/>
      <c r="AD209" s="78"/>
      <c r="AE209" s="78"/>
      <c r="AF209" s="77"/>
      <c r="AG209" s="77"/>
      <c r="AH209" s="77"/>
      <c r="AI209" s="77"/>
    </row>
    <row r="210" spans="1:35" s="136" customFormat="1" x14ac:dyDescent="0.3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 s="78"/>
      <c r="X210" s="79"/>
      <c r="Y210" s="79"/>
      <c r="Z210" s="79"/>
      <c r="AA210" s="79"/>
      <c r="AB210" s="79"/>
      <c r="AC210" s="79"/>
      <c r="AD210" s="78"/>
      <c r="AE210" s="78"/>
      <c r="AF210" s="77"/>
      <c r="AG210" s="77"/>
      <c r="AH210" s="77"/>
      <c r="AI210" s="77"/>
    </row>
    <row r="211" spans="1:35" ht="18.600000000000001" customHeight="1" x14ac:dyDescent="0.3"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</row>
    <row r="212" spans="1:35" x14ac:dyDescent="0.3"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</row>
    <row r="213" spans="1:35" ht="18.600000000000001" customHeight="1" x14ac:dyDescent="0.3"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</row>
    <row r="214" spans="1:35" x14ac:dyDescent="0.3"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</row>
    <row r="215" spans="1:35" x14ac:dyDescent="0.3"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</row>
    <row r="216" spans="1:35" x14ac:dyDescent="0.3"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</row>
    <row r="217" spans="1:35" x14ac:dyDescent="0.3"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</row>
    <row r="218" spans="1:35" x14ac:dyDescent="0.3"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</row>
    <row r="219" spans="1:35" ht="30" customHeight="1" x14ac:dyDescent="0.3"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</row>
    <row r="220" spans="1:35" x14ac:dyDescent="0.3"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</row>
    <row r="221" spans="1:35" ht="14.4" customHeight="1" x14ac:dyDescent="0.3"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</row>
    <row r="222" spans="1:35" x14ac:dyDescent="0.3"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</row>
    <row r="223" spans="1:35" ht="16.2" customHeight="1" x14ac:dyDescent="0.3"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</row>
    <row r="224" spans="1:35" x14ac:dyDescent="0.3"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</row>
    <row r="225" spans="4:17" ht="13.8" customHeight="1" x14ac:dyDescent="0.3"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</row>
    <row r="226" spans="4:17" x14ac:dyDescent="0.3"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</row>
    <row r="227" spans="4:17" ht="16.8" customHeight="1" x14ac:dyDescent="0.3"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</row>
    <row r="228" spans="4:17" x14ac:dyDescent="0.3"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</row>
    <row r="229" spans="4:17" x14ac:dyDescent="0.3"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</row>
    <row r="230" spans="4:17" x14ac:dyDescent="0.3"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</row>
    <row r="231" spans="4:17" x14ac:dyDescent="0.3"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</row>
    <row r="232" spans="4:17" x14ac:dyDescent="0.3"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</row>
    <row r="233" spans="4:17" x14ac:dyDescent="0.3"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</row>
    <row r="234" spans="4:17" x14ac:dyDescent="0.3"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</row>
    <row r="235" spans="4:17" x14ac:dyDescent="0.3"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</row>
    <row r="236" spans="4:17" x14ac:dyDescent="0.3"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</row>
    <row r="237" spans="4:17" x14ac:dyDescent="0.3"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</row>
    <row r="238" spans="4:17" x14ac:dyDescent="0.3"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</row>
    <row r="239" spans="4:17" x14ac:dyDescent="0.3"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</row>
    <row r="240" spans="4:17" x14ac:dyDescent="0.3"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</row>
    <row r="241" spans="1:31" x14ac:dyDescent="0.3"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</row>
    <row r="242" spans="1:31" x14ac:dyDescent="0.3"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</row>
    <row r="243" spans="1:31" x14ac:dyDescent="0.3"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</row>
    <row r="244" spans="1:31" x14ac:dyDescent="0.3"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</row>
    <row r="245" spans="1:31" ht="15.6" customHeight="1" x14ac:dyDescent="0.3"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</row>
    <row r="246" spans="1:31" x14ac:dyDescent="0.3"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</row>
    <row r="247" spans="1:31" ht="15.6" customHeight="1" x14ac:dyDescent="0.3"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</row>
    <row r="248" spans="1:31" x14ac:dyDescent="0.3"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</row>
    <row r="249" spans="1:31" s="139" customFormat="1" ht="15.6" customHeight="1" x14ac:dyDescent="0.3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 s="137"/>
      <c r="X249" s="138"/>
      <c r="Y249" s="138"/>
      <c r="Z249" s="138"/>
      <c r="AA249" s="138"/>
      <c r="AB249" s="138"/>
      <c r="AC249" s="138"/>
      <c r="AD249" s="137"/>
      <c r="AE249" s="137"/>
    </row>
    <row r="250" spans="1:31" s="139" customFormat="1" x14ac:dyDescent="0.3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 s="137"/>
      <c r="X250" s="138"/>
      <c r="Y250" s="138"/>
      <c r="Z250" s="138"/>
      <c r="AA250" s="138"/>
      <c r="AB250" s="138"/>
      <c r="AC250" s="138"/>
      <c r="AD250" s="137"/>
      <c r="AE250" s="137"/>
    </row>
    <row r="251" spans="1:31" ht="15.6" customHeight="1" x14ac:dyDescent="0.3"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</row>
    <row r="252" spans="1:31" x14ac:dyDescent="0.3"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</row>
    <row r="253" spans="1:31" ht="18" customHeight="1" x14ac:dyDescent="0.3"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</row>
    <row r="254" spans="1:31" x14ac:dyDescent="0.3"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</row>
    <row r="255" spans="1:31" ht="16.2" customHeight="1" x14ac:dyDescent="0.3"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</row>
    <row r="256" spans="1:31" x14ac:dyDescent="0.3"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</row>
    <row r="257" spans="4:17" x14ac:dyDescent="0.3"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</row>
    <row r="258" spans="4:17" x14ac:dyDescent="0.3"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</row>
    <row r="259" spans="4:17" x14ac:dyDescent="0.3"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</row>
    <row r="260" spans="4:17" x14ac:dyDescent="0.3"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</row>
    <row r="261" spans="4:17" ht="16.2" customHeight="1" x14ac:dyDescent="0.3"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</row>
    <row r="262" spans="4:17" x14ac:dyDescent="0.3"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</row>
    <row r="263" spans="4:17" ht="17.399999999999999" customHeight="1" x14ac:dyDescent="0.3"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</row>
    <row r="264" spans="4:17" x14ac:dyDescent="0.3"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</row>
    <row r="265" spans="4:17" ht="19.2" customHeight="1" x14ac:dyDescent="0.3"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</row>
    <row r="266" spans="4:17" x14ac:dyDescent="0.3"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</row>
    <row r="267" spans="4:17" x14ac:dyDescent="0.3"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</row>
    <row r="268" spans="4:17" ht="88.8" customHeight="1" x14ac:dyDescent="0.3"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</row>
    <row r="269" spans="4:17" x14ac:dyDescent="0.3"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</row>
    <row r="270" spans="4:17" x14ac:dyDescent="0.3"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</row>
    <row r="271" spans="4:17" x14ac:dyDescent="0.3"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</row>
    <row r="272" spans="4:17" x14ac:dyDescent="0.3"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</row>
    <row r="273" spans="4:17" ht="17.399999999999999" customHeight="1" x14ac:dyDescent="0.3"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</row>
    <row r="274" spans="4:17" x14ac:dyDescent="0.3"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</row>
    <row r="275" spans="4:17" ht="19.2" customHeight="1" x14ac:dyDescent="0.3"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</row>
    <row r="276" spans="4:17" x14ac:dyDescent="0.3"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</row>
    <row r="277" spans="4:17" x14ac:dyDescent="0.3"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</row>
    <row r="278" spans="4:17" x14ac:dyDescent="0.3"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</row>
    <row r="279" spans="4:17" x14ac:dyDescent="0.3"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</row>
    <row r="280" spans="4:17" x14ac:dyDescent="0.3"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</row>
    <row r="281" spans="4:17" x14ac:dyDescent="0.3"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</row>
    <row r="282" spans="4:17" x14ac:dyDescent="0.3"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</row>
    <row r="283" spans="4:17" x14ac:dyDescent="0.3"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</row>
    <row r="284" spans="4:17" x14ac:dyDescent="0.3"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</row>
    <row r="285" spans="4:17" x14ac:dyDescent="0.3"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</row>
    <row r="286" spans="4:17" x14ac:dyDescent="0.3"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</row>
    <row r="287" spans="4:17" x14ac:dyDescent="0.3"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</row>
    <row r="288" spans="4:17" ht="16.8" customHeight="1" x14ac:dyDescent="0.3"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</row>
    <row r="289" spans="4:17" x14ac:dyDescent="0.3"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</row>
    <row r="290" spans="4:17" x14ac:dyDescent="0.3"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</row>
    <row r="291" spans="4:17" x14ac:dyDescent="0.3"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</row>
    <row r="292" spans="4:17" ht="22.2" customHeight="1" x14ac:dyDescent="0.3"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</row>
    <row r="293" spans="4:17" x14ac:dyDescent="0.3"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</row>
    <row r="294" spans="4:17" x14ac:dyDescent="0.3"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</row>
    <row r="295" spans="4:17" ht="18" customHeight="1" x14ac:dyDescent="0.3"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</row>
    <row r="296" spans="4:17" x14ac:dyDescent="0.3"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</row>
    <row r="297" spans="4:17" x14ac:dyDescent="0.3"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</row>
    <row r="298" spans="4:17" x14ac:dyDescent="0.3"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</row>
    <row r="299" spans="4:17" ht="19.2" customHeight="1" x14ac:dyDescent="0.3"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</row>
    <row r="300" spans="4:17" x14ac:dyDescent="0.3"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</row>
    <row r="301" spans="4:17" ht="19.2" customHeight="1" x14ac:dyDescent="0.3"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</row>
    <row r="302" spans="4:17" x14ac:dyDescent="0.3"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</row>
    <row r="303" spans="4:17" ht="19.2" customHeight="1" x14ac:dyDescent="0.3"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</row>
    <row r="304" spans="4:17" x14ac:dyDescent="0.3"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</row>
    <row r="305" spans="4:17" ht="19.2" customHeight="1" x14ac:dyDescent="0.3"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</row>
    <row r="306" spans="4:17" x14ac:dyDescent="0.3"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</row>
    <row r="307" spans="4:17" x14ac:dyDescent="0.3"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</row>
    <row r="308" spans="4:17" x14ac:dyDescent="0.3"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</row>
    <row r="309" spans="4:17" x14ac:dyDescent="0.3"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</row>
    <row r="310" spans="4:17" x14ac:dyDescent="0.3"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</row>
    <row r="311" spans="4:17" x14ac:dyDescent="0.3"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</row>
    <row r="312" spans="4:17" x14ac:dyDescent="0.3"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</row>
    <row r="313" spans="4:17" ht="17.399999999999999" customHeight="1" x14ac:dyDescent="0.3"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</row>
    <row r="314" spans="4:17" x14ac:dyDescent="0.3"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</row>
    <row r="315" spans="4:17" ht="20.399999999999999" customHeight="1" x14ac:dyDescent="0.3"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</row>
    <row r="316" spans="4:17" x14ac:dyDescent="0.3"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</row>
    <row r="317" spans="4:17" x14ac:dyDescent="0.3"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</row>
    <row r="318" spans="4:17" x14ac:dyDescent="0.3"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</row>
    <row r="319" spans="4:17" x14ac:dyDescent="0.3"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</row>
    <row r="320" spans="4:17" x14ac:dyDescent="0.3"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</row>
    <row r="321" spans="4:17" ht="21" customHeight="1" x14ac:dyDescent="0.3"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</row>
    <row r="322" spans="4:17" x14ac:dyDescent="0.3"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</row>
    <row r="323" spans="4:17" ht="19.2" customHeight="1" x14ac:dyDescent="0.3"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</row>
    <row r="324" spans="4:17" x14ac:dyDescent="0.3"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</row>
    <row r="325" spans="4:17" x14ac:dyDescent="0.3"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</row>
    <row r="326" spans="4:17" ht="54.6" customHeight="1" x14ac:dyDescent="0.3"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</row>
    <row r="327" spans="4:17" x14ac:dyDescent="0.3"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</row>
    <row r="328" spans="4:17" x14ac:dyDescent="0.3"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</row>
    <row r="329" spans="4:17" x14ac:dyDescent="0.3"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</row>
    <row r="330" spans="4:17" x14ac:dyDescent="0.3"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</row>
    <row r="331" spans="4:17" x14ac:dyDescent="0.3"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</row>
    <row r="332" spans="4:17" ht="17.399999999999999" customHeight="1" x14ac:dyDescent="0.3"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</row>
    <row r="333" spans="4:17" x14ac:dyDescent="0.3"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</row>
    <row r="334" spans="4:17" x14ac:dyDescent="0.3"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</row>
    <row r="335" spans="4:17" x14ac:dyDescent="0.3"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</row>
    <row r="336" spans="4:17" x14ac:dyDescent="0.3"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</row>
    <row r="337" spans="4:17" x14ac:dyDescent="0.3"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</row>
    <row r="338" spans="4:17" x14ac:dyDescent="0.3"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</row>
    <row r="339" spans="4:17" x14ac:dyDescent="0.3"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</row>
    <row r="340" spans="4:17" x14ac:dyDescent="0.3"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</row>
    <row r="341" spans="4:17" x14ac:dyDescent="0.3"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</row>
    <row r="342" spans="4:17" ht="15.6" customHeight="1" x14ac:dyDescent="0.3"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</row>
    <row r="343" spans="4:17" x14ac:dyDescent="0.3"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</row>
    <row r="344" spans="4:17" x14ac:dyDescent="0.3"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</row>
    <row r="345" spans="4:17" ht="14.4" customHeight="1" x14ac:dyDescent="0.3"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</row>
    <row r="346" spans="4:17" x14ac:dyDescent="0.3"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</row>
    <row r="347" spans="4:17" ht="22.2" customHeight="1" x14ac:dyDescent="0.3"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</row>
    <row r="348" spans="4:17" x14ac:dyDescent="0.3"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</row>
    <row r="349" spans="4:17" x14ac:dyDescent="0.3"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</row>
    <row r="350" spans="4:17" x14ac:dyDescent="0.3"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</row>
  </sheetData>
  <mergeCells count="15">
    <mergeCell ref="D8:E8"/>
    <mergeCell ref="D10:Q10"/>
    <mergeCell ref="D12:D13"/>
    <mergeCell ref="E12:E13"/>
    <mergeCell ref="F12:F13"/>
    <mergeCell ref="G12:G13"/>
    <mergeCell ref="H12:M12"/>
    <mergeCell ref="N12:P12"/>
    <mergeCell ref="Q12:Q13"/>
    <mergeCell ref="D2:E2"/>
    <mergeCell ref="D3:E3"/>
    <mergeCell ref="D4:E4"/>
    <mergeCell ref="D5:E5"/>
    <mergeCell ref="D6:E6"/>
    <mergeCell ref="D7:E7"/>
  </mergeCells>
  <printOptions horizontalCentered="1"/>
  <pageMargins left="0.78740157480314965" right="0.59055118110236227" top="0.78740157480314965" bottom="0.78740157480314965" header="0.31496062992125984" footer="0.59055118110236227"/>
  <pageSetup paperSize="9" scale="75" fitToHeight="0" orientation="landscape" r:id="rId1"/>
  <headerFooter>
    <oddFooter xml:space="preserve">&amp;R&amp;"-,Negrito"_________________________________________________________________________________________
Luis Henrique Batista Gadelha de Oliveira – Eng° Civil CREA 161871210-1 – Tel. (83) 9 8101-2205               </oddFooter>
  </headerFooter>
  <rowBreaks count="13" manualBreakCount="13">
    <brk id="27" min="3" max="16" man="1"/>
    <brk id="54" min="3" max="16" man="1"/>
    <brk id="73" min="3" max="16" man="1"/>
    <brk id="96" min="3" max="16" man="1"/>
    <brk id="116" min="3" max="16" man="1"/>
    <brk id="144" min="3" max="16" man="1"/>
    <brk id="155" min="3" max="16" man="1"/>
    <brk id="188" min="3" max="16" man="1"/>
    <brk id="203" min="3" max="16" man="1"/>
    <brk id="215" min="3" max="16" man="1"/>
    <brk id="284" min="3" max="16" man="1"/>
    <brk id="296" min="3" max="16" man="1"/>
    <brk id="308" min="3" max="16" man="1"/>
  </rowBreaks>
  <colBreaks count="1" manualBreakCount="1">
    <brk id="1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4</vt:i4>
      </vt:variant>
    </vt:vector>
  </HeadingPairs>
  <TitlesOfParts>
    <vt:vector size="7" baseType="lpstr">
      <vt:lpstr>Planilha Vencedora</vt:lpstr>
      <vt:lpstr>Planilha 01</vt:lpstr>
      <vt:lpstr>Memória de Cálculo 01</vt:lpstr>
      <vt:lpstr>'Memória de Cálculo 01'!Area_de_impressao</vt:lpstr>
      <vt:lpstr>'Planilha 01'!Area_de_impressao</vt:lpstr>
      <vt:lpstr>'Planilha Vencedora'!Area_de_impressao</vt:lpstr>
      <vt:lpstr>'Memória de Cálculo 01'!Titulos_de_impressao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Henrique Oliveira</dc:creator>
  <cp:lastModifiedBy>Luis Henrique Oliveira</cp:lastModifiedBy>
  <dcterms:created xsi:type="dcterms:W3CDTF">2023-12-06T01:34:20Z</dcterms:created>
  <dcterms:modified xsi:type="dcterms:W3CDTF">2023-12-06T01:43:29Z</dcterms:modified>
</cp:coreProperties>
</file>